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hidePivotFieldList="1" defaultThemeVersion="166925"/>
  <bookViews>
    <workbookView xWindow="65416" yWindow="65416" windowWidth="29040" windowHeight="15990" activeTab="0"/>
  </bookViews>
  <sheets>
    <sheet name="Feuil1" sheetId="2" r:id="rId1"/>
    <sheet name="PCO2" sheetId="1" r:id="rId2"/>
    <sheet name="Liste Codes Salariaux" sheetId="3" r:id="rId3"/>
  </sheets>
  <definedNames>
    <definedName name="_xlnm._FilterDatabase" localSheetId="2" hidden="1">'Liste Codes Salariaux'!$A$1:$I$548</definedName>
    <definedName name="_xlnm._FilterDatabase" localSheetId="1" hidden="1">'PCO2'!$A$1:$V$603</definedName>
    <definedName name="Type">'Liste Codes Salariaux'!$A$1:$I$552</definedName>
    <definedName name="_xlnm.Print_Titles" localSheetId="0">'Feuil1'!$5:$5</definedName>
  </definedNames>
  <calcPr calcId="191029"/>
  <pivotCaches>
    <pivotCache cacheId="27" r:id="rId4"/>
  </pivotCaches>
  <extLst/>
</workbook>
</file>

<file path=xl/sharedStrings.xml><?xml version="1.0" encoding="utf-8"?>
<sst xmlns="http://schemas.openxmlformats.org/spreadsheetml/2006/main" count="3850" uniqueCount="722">
  <si>
    <t>ID</t>
  </si>
  <si>
    <t>Reference year</t>
  </si>
  <si>
    <t>Wage Type</t>
  </si>
  <si>
    <t>Assignment number</t>
  </si>
  <si>
    <t>Economical code (incl. suffix)</t>
  </si>
  <si>
    <t>G/L Account Number</t>
  </si>
  <si>
    <t>Imputation or invoicing code</t>
  </si>
  <si>
    <t>Debit or Credit</t>
  </si>
  <si>
    <t>Amount</t>
  </si>
  <si>
    <t>Closing key</t>
  </si>
  <si>
    <t>Closing date</t>
  </si>
  <si>
    <t>Payment date</t>
  </si>
  <si>
    <t>Payment type</t>
  </si>
  <si>
    <t>Statute</t>
  </si>
  <si>
    <t>Organizational ID </t>
  </si>
  <si>
    <t>D</t>
  </si>
  <si>
    <t>C</t>
  </si>
  <si>
    <t>9D6A</t>
  </si>
  <si>
    <t>9D6B</t>
  </si>
  <si>
    <t>Total général</t>
  </si>
  <si>
    <t>Saldo C/D</t>
  </si>
  <si>
    <t>Somme de Saldo C/D</t>
  </si>
  <si>
    <t>typeofsalarycode</t>
  </si>
  <si>
    <t>Description FR</t>
  </si>
  <si>
    <t>Description NL</t>
  </si>
  <si>
    <t>Employees in NAVAP</t>
  </si>
  <si>
    <t>Employees in GESCO</t>
  </si>
  <si>
    <t>Economical code (incl suffix)</t>
  </si>
  <si>
    <t>TypeOfSalaryCode</t>
  </si>
  <si>
    <t>Traitement</t>
  </si>
  <si>
    <t>Wedde</t>
  </si>
  <si>
    <t>N</t>
  </si>
  <si>
    <t>1110100</t>
  </si>
  <si>
    <t>LOON</t>
  </si>
  <si>
    <t>Y</t>
  </si>
  <si>
    <t>1110200</t>
  </si>
  <si>
    <t>A - Contactable et rappelable</t>
  </si>
  <si>
    <t>T - Bereikbaar en terugroepbaar</t>
  </si>
  <si>
    <t>1110803</t>
  </si>
  <si>
    <t>1110903</t>
  </si>
  <si>
    <t>A - Contactable</t>
  </si>
  <si>
    <t>T - Bereikbaar</t>
  </si>
  <si>
    <t>A - Police de proximité</t>
  </si>
  <si>
    <t>T - Nabijheidspolitie</t>
  </si>
  <si>
    <t>1110105</t>
  </si>
  <si>
    <t>A - Police de proximité - DET</t>
  </si>
  <si>
    <t>T - Nabijheidspolitie - DET</t>
  </si>
  <si>
    <t>A - Analyste criminel</t>
  </si>
  <si>
    <t>T - Misdrijfanalist</t>
  </si>
  <si>
    <t>1110107</t>
  </si>
  <si>
    <t>1110207</t>
  </si>
  <si>
    <t>A - Analyste criminel - DET</t>
  </si>
  <si>
    <t>T - Misdrijfanalist - DET</t>
  </si>
  <si>
    <t>A - Analyste stratégique</t>
  </si>
  <si>
    <t>T - Strategisch analist</t>
  </si>
  <si>
    <t>A - Analyste stratégique - DET</t>
  </si>
  <si>
    <t>T - Strategisch analist - DET</t>
  </si>
  <si>
    <t>A - Formateur</t>
  </si>
  <si>
    <t>T - Opleider</t>
  </si>
  <si>
    <t>1110108</t>
  </si>
  <si>
    <t>A - Formateur - DET</t>
  </si>
  <si>
    <t>T - Opleider - DET</t>
  </si>
  <si>
    <t>A - Mission d enseignement - en service</t>
  </si>
  <si>
    <t>T - Onderwijsopdrachten - binnen dienst</t>
  </si>
  <si>
    <t>1110807</t>
  </si>
  <si>
    <t>1110907</t>
  </si>
  <si>
    <t>A - Service ininterrompu &gt; 24h</t>
  </si>
  <si>
    <t>T - Ononderbroken dienst &gt; 24 u</t>
  </si>
  <si>
    <t>1110804</t>
  </si>
  <si>
    <t>A - Dirigeant</t>
  </si>
  <si>
    <t>T - Leidinggevende</t>
  </si>
  <si>
    <t>1110182</t>
  </si>
  <si>
    <t>1110282</t>
  </si>
  <si>
    <t>A - Dirigeant - DET</t>
  </si>
  <si>
    <t>T - Leidinggevende - DET</t>
  </si>
  <si>
    <t>A - SAT SPF Intérieur</t>
  </si>
  <si>
    <t>T - SAT FOD Binnenlandse zaken</t>
  </si>
  <si>
    <t>1110199</t>
  </si>
  <si>
    <t>A - SAT SPF Justice</t>
  </si>
  <si>
    <t>T - SAT FOD Justitie</t>
  </si>
  <si>
    <t>I - Funéraire</t>
  </si>
  <si>
    <t>V - Begrafenis</t>
  </si>
  <si>
    <t>11221</t>
  </si>
  <si>
    <t>A - Protection royale</t>
  </si>
  <si>
    <t>T - Beveiliging koning</t>
  </si>
  <si>
    <t>A - Appui stratégique</t>
  </si>
  <si>
    <t>T - Beleidsondersteuning</t>
  </si>
  <si>
    <t>A - Départ anticipé mi-tps</t>
  </si>
  <si>
    <t>T - Halftijdse vervroegde uitdienst</t>
  </si>
  <si>
    <t>A - Personnel pilote</t>
  </si>
  <si>
    <t>T - Varend personeel</t>
  </si>
  <si>
    <t>A - Personnel pilote - DET</t>
  </si>
  <si>
    <t>T - Varend personeel - DET</t>
  </si>
  <si>
    <t>1110899</t>
  </si>
  <si>
    <t>I - bicyclette</t>
  </si>
  <si>
    <t>V - Fietsvergoeding</t>
  </si>
  <si>
    <t>1150110</t>
  </si>
  <si>
    <t>1150210</t>
  </si>
  <si>
    <t>A - Prest aériennes occas</t>
  </si>
  <si>
    <t>T - Gelegenheidsluchtvaartprestatie</t>
  </si>
  <si>
    <t>A - Intervention Bxl</t>
  </si>
  <si>
    <t>T - Interventie Brussel</t>
  </si>
  <si>
    <t>A - Intervention Bxl - DET</t>
  </si>
  <si>
    <t>T - Interventie Brussel - DET</t>
  </si>
  <si>
    <t>A - Intervention hors Bxl</t>
  </si>
  <si>
    <t>T - Interventie buiten Brussel</t>
  </si>
  <si>
    <t>A - Intervention hors Bxl - DET</t>
  </si>
  <si>
    <t>T - Interventie buiten Bruss - DET</t>
  </si>
  <si>
    <t>A - Surveillance Bxl</t>
  </si>
  <si>
    <t>T - Bescherming Brussel</t>
  </si>
  <si>
    <t>A - Surveillance Bxl - DET</t>
  </si>
  <si>
    <t>T - Bescherming Brussel - DET</t>
  </si>
  <si>
    <t>A - Surveillance hors Bxl</t>
  </si>
  <si>
    <t>T - Bescherming buiten Brussel</t>
  </si>
  <si>
    <t>T - Protection hors Bruxelles - DET</t>
  </si>
  <si>
    <t>T - Bescherming buiten Brus - DET</t>
  </si>
  <si>
    <t>A - Foyer</t>
  </si>
  <si>
    <t>T - Haard</t>
  </si>
  <si>
    <t>1110102</t>
  </si>
  <si>
    <t>HS</t>
  </si>
  <si>
    <t>1110202</t>
  </si>
  <si>
    <t>A - Résidence</t>
  </si>
  <si>
    <t>T - Standplaats</t>
  </si>
  <si>
    <t>A - Heures de nuit NS 19h-22h</t>
  </si>
  <si>
    <t>T - Nachtuur NS 19h-22h</t>
  </si>
  <si>
    <t>1110820</t>
  </si>
  <si>
    <t>1110920</t>
  </si>
  <si>
    <t>A - Heures de w-e AS &amp; NS</t>
  </si>
  <si>
    <t>T - Weekenduur OS &amp; NS</t>
  </si>
  <si>
    <t>1110801</t>
  </si>
  <si>
    <t>1110901</t>
  </si>
  <si>
    <t>A - Heures supplémentaires A.S.</t>
  </si>
  <si>
    <t>T - Overuur OS</t>
  </si>
  <si>
    <t>1110800</t>
  </si>
  <si>
    <t>Rente incap de trav perm &gt;=16%</t>
  </si>
  <si>
    <t>Mnd rente blijv arbeidsong &gt;=16%</t>
  </si>
  <si>
    <t>1110299</t>
  </si>
  <si>
    <t>Rente incap de trav perm</t>
  </si>
  <si>
    <t>Mnd rente blijv arbeidsong</t>
  </si>
  <si>
    <t>Capital - incap trav perm - non-imp</t>
  </si>
  <si>
    <t>Kapitaal - bl arbeidsong - nt bel</t>
  </si>
  <si>
    <t>Capital - incap trav perm - impos</t>
  </si>
  <si>
    <t>Kapitaal - bl arbeidsong - bel</t>
  </si>
  <si>
    <t>I - SHAPE</t>
  </si>
  <si>
    <t>V - SHAPE</t>
  </si>
  <si>
    <t>1214899</t>
  </si>
  <si>
    <t>I - Téléphone</t>
  </si>
  <si>
    <t>V - Telefoonvergoeding</t>
  </si>
  <si>
    <t>1214801</t>
  </si>
  <si>
    <t>I - Entretien uniforme</t>
  </si>
  <si>
    <t>V - Onderhoud uniform</t>
  </si>
  <si>
    <t>12103</t>
  </si>
  <si>
    <t>I - Frais réel d enquête mensuel</t>
  </si>
  <si>
    <t>V - Werkelijke onderzoekskosten md</t>
  </si>
  <si>
    <t>1214802</t>
  </si>
  <si>
    <t>I - Frais réel d enquête journalier</t>
  </si>
  <si>
    <t>V - Werkelijke onderzoekskosten dag</t>
  </si>
  <si>
    <t>1214803</t>
  </si>
  <si>
    <t>Jetons prés - commiss sélect</t>
  </si>
  <si>
    <t>Zitpenningen - selectiecommissie</t>
  </si>
  <si>
    <t>11122</t>
  </si>
  <si>
    <t>I - logement commiss sélect - gr</t>
  </si>
  <si>
    <t>V - Verblijfkosten selectiecom - gr</t>
  </si>
  <si>
    <t>I - logement commiss sélect - pet</t>
  </si>
  <si>
    <t>V - Verblijfkosten selectiecom - kl</t>
  </si>
  <si>
    <t>T - Jetons de Présence Conseillers</t>
  </si>
  <si>
    <t>T - Zitpenningen raadslid</t>
  </si>
  <si>
    <t>T - Jetons de Présence Echevins</t>
  </si>
  <si>
    <t>T - Zitpenningen schepen</t>
  </si>
  <si>
    <t>A - Mandat comptable spécial</t>
  </si>
  <si>
    <t>T - Mandaat bijz rekenplichtige</t>
  </si>
  <si>
    <t>A - Mandat receveur régional ns</t>
  </si>
  <si>
    <t>T - Mandaat gew ontvanger NS</t>
  </si>
  <si>
    <t>A - Mandat secrétaire</t>
  </si>
  <si>
    <t>T - Mandaat secretaris</t>
  </si>
  <si>
    <t>A - Mentor</t>
  </si>
  <si>
    <t>T - Mentor</t>
  </si>
  <si>
    <t>I - Maître chien</t>
  </si>
  <si>
    <t>V - Hondengeleider</t>
  </si>
  <si>
    <t>1214804</t>
  </si>
  <si>
    <t>A - Fonction police mil</t>
  </si>
  <si>
    <t>T - Functie politie militair</t>
  </si>
  <si>
    <t>A - Fonction police mil - DET</t>
  </si>
  <si>
    <t>T - Functie politie mil - DET</t>
  </si>
  <si>
    <t>A - Fonction polygraphiste</t>
  </si>
  <si>
    <t>T - Functie polygrafist</t>
  </si>
  <si>
    <t>A - Fonction polygraphiste - DET</t>
  </si>
  <si>
    <t>T - Functie polygrafist - DET</t>
  </si>
  <si>
    <t>A - Fonction personnel roulant</t>
  </si>
  <si>
    <t>T - Functie rijdend pers</t>
  </si>
  <si>
    <t>1110106</t>
  </si>
  <si>
    <t>A - Fonction person roulant - DET</t>
  </si>
  <si>
    <t>T - Functie rijdend pers - DET</t>
  </si>
  <si>
    <t>A - Police navigation</t>
  </si>
  <si>
    <t>T - Functie scheepv.pol.</t>
  </si>
  <si>
    <t>A - Police navigation - DET</t>
  </si>
  <si>
    <t>T - Functie scheepv.pol. - DET</t>
  </si>
  <si>
    <t>Compl trt - sem vol 4 jours</t>
  </si>
  <si>
    <t>Weddecomplement - vrijwillige 4/5</t>
  </si>
  <si>
    <t>1110104</t>
  </si>
  <si>
    <t>1110204</t>
  </si>
  <si>
    <t>I - Abonnement social</t>
  </si>
  <si>
    <t>V - Sociaal abonnement</t>
  </si>
  <si>
    <t>1150111</t>
  </si>
  <si>
    <t>1150211</t>
  </si>
  <si>
    <t>I - Utilisation véhicule personnel</t>
  </si>
  <si>
    <t>V - Gebruik eigen voertuig</t>
  </si>
  <si>
    <t>12101</t>
  </si>
  <si>
    <t>A - Fonction - Pilote de test</t>
  </si>
  <si>
    <t>T - Functie luchtsteun piloot</t>
  </si>
  <si>
    <t>A - Fonction - Pilote de test - DET</t>
  </si>
  <si>
    <t>T - Functie luchtsteun piloot - DET</t>
  </si>
  <si>
    <t>A - Fonction - Moniteur pilote</t>
  </si>
  <si>
    <t>T - Functie luchtsteun monitor</t>
  </si>
  <si>
    <t>A - Fonction - Monit pilote - DET</t>
  </si>
  <si>
    <t>T - Functie luchtsteun monit - DET</t>
  </si>
  <si>
    <t>A - Incap travail temporaire</t>
  </si>
  <si>
    <t>T - Tijdelijke arbeidsongeschikth</t>
  </si>
  <si>
    <t>A - AIG</t>
  </si>
  <si>
    <t>T - Algemene inspectie</t>
  </si>
  <si>
    <t>A - Bxl-Capitale CALog</t>
  </si>
  <si>
    <t>T - Brussels Gewest CALog</t>
  </si>
  <si>
    <t>1110140</t>
  </si>
  <si>
    <t>1110240</t>
  </si>
  <si>
    <t>A - Bxl-Capitale Pol Loc</t>
  </si>
  <si>
    <t>T - Brussels Gewest lokpol</t>
  </si>
  <si>
    <t>A - Prime d'immigration</t>
  </si>
  <si>
    <t>T - Immigratiebeleid</t>
  </si>
  <si>
    <t>1110805</t>
  </si>
  <si>
    <t>A - Bilinguisme</t>
  </si>
  <si>
    <t>T - Tweetaligheid</t>
  </si>
  <si>
    <t>1110250</t>
  </si>
  <si>
    <t>1110150</t>
  </si>
  <si>
    <t>A - Biling connaissance utile</t>
  </si>
  <si>
    <t>T - Tweetaligheid nuttige kennis</t>
  </si>
  <si>
    <t>1110151</t>
  </si>
  <si>
    <t>1110251</t>
  </si>
  <si>
    <t>A - Biling connaissance exigée</t>
  </si>
  <si>
    <t>T - Tweetaligheid vereiste kennis</t>
  </si>
  <si>
    <t>A - Engagement</t>
  </si>
  <si>
    <t>T - Verbintenis</t>
  </si>
  <si>
    <t>1110141</t>
  </si>
  <si>
    <t>I - Déplacement F/L-021</t>
  </si>
  <si>
    <t>V - Verplaatsing F/L-021</t>
  </si>
  <si>
    <t>I - Déplacement F/L-096</t>
  </si>
  <si>
    <t>V - Verplaatsing F/L-096</t>
  </si>
  <si>
    <t>I - Frais logement F/L-021</t>
  </si>
  <si>
    <t>V - Verblijfskosten F/L-021</t>
  </si>
  <si>
    <t>1214821</t>
  </si>
  <si>
    <t>I - Déménagement</t>
  </si>
  <si>
    <t>V - Verhuiskosten</t>
  </si>
  <si>
    <t>I - Déplacement F/L-088</t>
  </si>
  <si>
    <t>V - Verplaatsting F/L-088</t>
  </si>
  <si>
    <t>Compl trt - Fonct sup</t>
  </si>
  <si>
    <t>Weddebijslag - Hoger ambt</t>
  </si>
  <si>
    <t>Compl trt - Mandat</t>
  </si>
  <si>
    <t>Weddebijslag - Mandaat</t>
  </si>
  <si>
    <t>1110101</t>
  </si>
  <si>
    <t>A - Prime de mer</t>
  </si>
  <si>
    <t>T - Zeegeld</t>
  </si>
  <si>
    <t>1110999</t>
  </si>
  <si>
    <t>A - Heures de nuit AS</t>
  </si>
  <si>
    <t>T - Nachtuur OS</t>
  </si>
  <si>
    <t>A - Compensatoire</t>
  </si>
  <si>
    <t>T - Compenserende</t>
  </si>
  <si>
    <t>1110109</t>
  </si>
  <si>
    <t>I - Téléphone ex-pjp/polcom</t>
  </si>
  <si>
    <t>V - Telefoon ex-gpp/gempol</t>
  </si>
  <si>
    <t>I - Débours ex-pjp</t>
  </si>
  <si>
    <t>V - Uitgaven ex-gpp</t>
  </si>
  <si>
    <t>A - Transit - Motocycliste</t>
  </si>
  <si>
    <t>T - Overgang - Rijdend pers</t>
  </si>
  <si>
    <t>A - Transit - Motocycliste - DET</t>
  </si>
  <si>
    <t>T - Overgang - Rijdend pers - DET</t>
  </si>
  <si>
    <t>A - Complémentaire</t>
  </si>
  <si>
    <t>T - Bijkomende</t>
  </si>
  <si>
    <t>A - Ex-militaires</t>
  </si>
  <si>
    <t>T - Ex-militairen</t>
  </si>
  <si>
    <t>1110181</t>
  </si>
  <si>
    <t>1110281</t>
  </si>
  <si>
    <t>A - Fonct - Protec fam royale - DET</t>
  </si>
  <si>
    <t>T - Functie beveil konink fam - DET</t>
  </si>
  <si>
    <t>A - Formateur ex-gd</t>
  </si>
  <si>
    <t>T - Opleider ex-rw</t>
  </si>
  <si>
    <t>I - Préavis</t>
  </si>
  <si>
    <t>V - Opzegging</t>
  </si>
  <si>
    <t>A - Organe central</t>
  </si>
  <si>
    <t>T - Centraal Orgaan</t>
  </si>
  <si>
    <t>A - Chauffeur ex-pj</t>
  </si>
  <si>
    <t>T - Chauffeur ex-gpp</t>
  </si>
  <si>
    <t>A - Stand de tir</t>
  </si>
  <si>
    <t>T - Schietstand</t>
  </si>
  <si>
    <t>A - Permanence</t>
  </si>
  <si>
    <t>T - Permanentiedienst</t>
  </si>
  <si>
    <t>A - Maître armurier</t>
  </si>
  <si>
    <t>T - Wapenmeester</t>
  </si>
  <si>
    <t>I - Frais réel enquête ex-pol comm</t>
  </si>
  <si>
    <t>V - Onderzoekskosten ex-gem</t>
  </si>
  <si>
    <t>I - Ass social ex-pol comm</t>
  </si>
  <si>
    <t>V - Maatschap assistent ex-gem</t>
  </si>
  <si>
    <t>I - Tenue Mil OFF</t>
  </si>
  <si>
    <t>V - Kledij militairen off</t>
  </si>
  <si>
    <t>A - Jetons prés conseil discipl</t>
  </si>
  <si>
    <t>T - Zitpenningen tuchtraad</t>
  </si>
  <si>
    <t>I - Frais séjour conseil discipl</t>
  </si>
  <si>
    <t>V - Verblijfskosten tuchtraad</t>
  </si>
  <si>
    <t>I - Frais déplac conseil discipl</t>
  </si>
  <si>
    <t>V - Reiskosten tuchtraad</t>
  </si>
  <si>
    <t>A - Appui stratégique - DET</t>
  </si>
  <si>
    <t>T - Beleidsondersteuning - det</t>
  </si>
  <si>
    <t>A - Jury d'examen</t>
  </si>
  <si>
    <t>T - Examenjury</t>
  </si>
  <si>
    <t>I - Déplacement jury examen</t>
  </si>
  <si>
    <t>V - Verplaatsing examenjury</t>
  </si>
  <si>
    <t>A - Poste</t>
  </si>
  <si>
    <t>T - Post</t>
  </si>
  <si>
    <t>A - Heures suppl AMI ex-comm</t>
  </si>
  <si>
    <t>T - Overuur ZIV ex-gem</t>
  </si>
  <si>
    <t>A - Heures suppl nAMI ex-comm</t>
  </si>
  <si>
    <t>T - Overuur gn ZIV ex-gem</t>
  </si>
  <si>
    <t>A - Heures de nuit AMI ex-comm</t>
  </si>
  <si>
    <t>T - Nachtuur ZIV ex-gem</t>
  </si>
  <si>
    <t>A - Prest except - H de nuit</t>
  </si>
  <si>
    <t>T - Bijz prest-nacht</t>
  </si>
  <si>
    <t>A - Heures w-e AMI ex-comm</t>
  </si>
  <si>
    <t>T - Weekenduur ZIV ex-gem</t>
  </si>
  <si>
    <t>A - Prest except - Week-end</t>
  </si>
  <si>
    <t>T - Bijz prest-weekend</t>
  </si>
  <si>
    <t>A - Biling connaiss utile - DET</t>
  </si>
  <si>
    <t>T - Tweetalig nuttige kennis - DET</t>
  </si>
  <si>
    <t>A - Biling connaiss exigée - DET</t>
  </si>
  <si>
    <t>T - Tweetalig vereiste kennis - DET</t>
  </si>
  <si>
    <t>A - Diplôme AMI</t>
  </si>
  <si>
    <t>T - Diploma ZIV</t>
  </si>
  <si>
    <t>A - Diplôme sans AMI</t>
  </si>
  <si>
    <t>T - Diploma gn ZIV</t>
  </si>
  <si>
    <t>Avant véh serv déplac privé</t>
  </si>
  <si>
    <t>Dvoertuig voordeel enkel privé</t>
  </si>
  <si>
    <t>NAT</t>
  </si>
  <si>
    <t>16114</t>
  </si>
  <si>
    <t>I - Repas Mod9bis</t>
  </si>
  <si>
    <t>V - Maaltijd Mod9bis</t>
  </si>
  <si>
    <t>1214820</t>
  </si>
  <si>
    <t>I - Frais déplac commiss sélect</t>
  </si>
  <si>
    <t>V - Reiskosten selectiecommissie</t>
  </si>
  <si>
    <t>Intervention soc - malad prof temp</t>
  </si>
  <si>
    <t>Soc tegemoetk-beroepsziekte tijdel</t>
  </si>
  <si>
    <t>A - Mandat receveur régional AS</t>
  </si>
  <si>
    <t>T - Mandaat gew ontvanger OS</t>
  </si>
  <si>
    <t>A - Sauvegarde supplémentaire</t>
  </si>
  <si>
    <t>T - Vrijwaring aanvullend</t>
  </si>
  <si>
    <t>A - Promotion sociale</t>
  </si>
  <si>
    <t>T - Sociale promotie</t>
  </si>
  <si>
    <t>A - Sélection</t>
  </si>
  <si>
    <t>T - Selectie</t>
  </si>
  <si>
    <t>Rente incap travail permanente</t>
  </si>
  <si>
    <t>Rente blijv arbeidsongeschikth</t>
  </si>
  <si>
    <t>A - Heures supplémentaires NS</t>
  </si>
  <si>
    <t>T - Overuren NS</t>
  </si>
  <si>
    <t>1110900</t>
  </si>
  <si>
    <t>Maladie 2ème semaine</t>
  </si>
  <si>
    <t>Ziekte 2de week</t>
  </si>
  <si>
    <t>Maladie 3è et 4è semaine</t>
  </si>
  <si>
    <t>Ziekte 3/4de week</t>
  </si>
  <si>
    <t>Dispo 100</t>
  </si>
  <si>
    <t>Dispo &lt; 100</t>
  </si>
  <si>
    <t>Suppl trt SPC</t>
  </si>
  <si>
    <t>Weddecompelent SPC</t>
  </si>
  <si>
    <t>A - Mandat de suppléance</t>
  </si>
  <si>
    <t>T - Plaatsvervanger mandaat</t>
  </si>
  <si>
    <t>A - Police de la route ex-gd</t>
  </si>
  <si>
    <t>T - Wegpolitie ex-rw</t>
  </si>
  <si>
    <t>I - Vidéo</t>
  </si>
  <si>
    <t>V - Video</t>
  </si>
  <si>
    <t>I - Post - Off liaison - non impos</t>
  </si>
  <si>
    <t>V - Post-verbindingsoff-nt belastb</t>
  </si>
  <si>
    <t>A - Bilinguisme ex-comm</t>
  </si>
  <si>
    <t>T - Tweetaligheid ex-gem</t>
  </si>
  <si>
    <t>A - Bilinguisme Woluwe-st-Pierre</t>
  </si>
  <si>
    <t>T - Tweetaligheid St-Pieters-Woluwe</t>
  </si>
  <si>
    <t>A - Compl 2D ex-pj</t>
  </si>
  <si>
    <t>T - Bijkomende 2D ex-gpp</t>
  </si>
  <si>
    <t>A - Comp pil jud grand mt</t>
  </si>
  <si>
    <t>T - Gerechtelijke zuil groot</t>
  </si>
  <si>
    <t>A - Comp pil jud petit mt</t>
  </si>
  <si>
    <t>T - Gerechtelijke zuil klein</t>
  </si>
  <si>
    <t>I - Repas F/L-021</t>
  </si>
  <si>
    <t>V - Maaltijd F/L-021</t>
  </si>
  <si>
    <t>I - Repas F/L-096</t>
  </si>
  <si>
    <t>V - Maaltijd F/L-096</t>
  </si>
  <si>
    <t>1214822</t>
  </si>
  <si>
    <t>Chèques-repas (trait) cot employeur</t>
  </si>
  <si>
    <t>Maaltijdcheques (loon) WG-bijdrage</t>
  </si>
  <si>
    <t>Chèques-repas cotis employé-info</t>
  </si>
  <si>
    <t>Maaltijdcheques WN-bijdrage-info</t>
  </si>
  <si>
    <t>Chèques-repas cotis employé</t>
  </si>
  <si>
    <t>Maaltijdcheques WN-bijdrage</t>
  </si>
  <si>
    <t>I - SHAPE - DET</t>
  </si>
  <si>
    <t>V - SHAPE - DET</t>
  </si>
  <si>
    <t>T - Collaborateur secrétariat CPPL</t>
  </si>
  <si>
    <t>T - Medewerker secretariaat VCLP</t>
  </si>
  <si>
    <t>Paiemt supplém décès contr</t>
  </si>
  <si>
    <t>Extra uitbetaling bij overlijden contr</t>
  </si>
  <si>
    <t>Paiemt supplém décès stat</t>
  </si>
  <si>
    <t>Extra uitbetaling bij overlijden stat</t>
  </si>
  <si>
    <t>A - Mission d enseignement - hors service</t>
  </si>
  <si>
    <t>T - Onderwijsopdrachten - buiten dienst</t>
  </si>
  <si>
    <t>A- Heures de nuit NS 22h-06h</t>
  </si>
  <si>
    <t>T - Nachtuur NS 22h-06h</t>
  </si>
  <si>
    <t>1110821</t>
  </si>
  <si>
    <t>1110921</t>
  </si>
  <si>
    <t>Discipline - Retenue du traitement</t>
  </si>
  <si>
    <t>Tucht - Inhouding van wedde</t>
  </si>
  <si>
    <t>A - Bxl Cap 2009</t>
  </si>
  <si>
    <t>T - Brussels Gewest 2009</t>
  </si>
  <si>
    <t>Remise de dette</t>
  </si>
  <si>
    <t>Kwijtschelding</t>
  </si>
  <si>
    <t>16148</t>
  </si>
  <si>
    <t>Discipline/Détention - Trt partiel</t>
  </si>
  <si>
    <t>Tucht/Hechtenis - Gedeelt. wedde</t>
  </si>
  <si>
    <t>Traitement de protection</t>
  </si>
  <si>
    <t>Beschermingswedde</t>
  </si>
  <si>
    <t>Allocation de maîtrise</t>
  </si>
  <si>
    <t>Meesterschapstoelage</t>
  </si>
  <si>
    <t>1110178</t>
  </si>
  <si>
    <t>Allocation de formation</t>
  </si>
  <si>
    <t>Vormingstoelage</t>
  </si>
  <si>
    <t>1110179</t>
  </si>
  <si>
    <t>Allocation de sélection avec ONSS</t>
  </si>
  <si>
    <t>Toelage voor de geselecteerde met RSZ</t>
  </si>
  <si>
    <t>1110180</t>
  </si>
  <si>
    <t>Allocation de sélection sans ONSS</t>
  </si>
  <si>
    <t>Toelage voor de geselecteerde geen RSZ</t>
  </si>
  <si>
    <t>Traitement d'attente NAPP</t>
  </si>
  <si>
    <t>Wachtgeld NAVAP</t>
  </si>
  <si>
    <t>1111000</t>
  </si>
  <si>
    <t>Détention - Trt partiel</t>
  </si>
  <si>
    <t>Hechtenis - Gedeelt. wedde</t>
  </si>
  <si>
    <t>Avantage PC - privé - ONSS</t>
  </si>
  <si>
    <t>Voordeel PC - privé - RSZ</t>
  </si>
  <si>
    <t>Avantage PC - privé - PP et ONSS</t>
  </si>
  <si>
    <t>Voordeel PC - privé - BV en RSZ</t>
  </si>
  <si>
    <t>Avantage PC - cotisation pers</t>
  </si>
  <si>
    <t>Voordeel PC - eigen bijdrage</t>
  </si>
  <si>
    <t>Avantage tablette - privé - ONSS</t>
  </si>
  <si>
    <t>Voordeel tablet - privé - RSZ</t>
  </si>
  <si>
    <t>Avantage tablette - privé - PP et ONSS</t>
  </si>
  <si>
    <t>Voordeel tablet - privé - BV en RSZ</t>
  </si>
  <si>
    <t>Avantage tablette - cotisation pers</t>
  </si>
  <si>
    <t>Voordeel tablet - eigen bijdrage</t>
  </si>
  <si>
    <t>Avantage internet - privé - ONSS</t>
  </si>
  <si>
    <t>Voordeel internet - privé - RSZ</t>
  </si>
  <si>
    <t>Avantage internet - privé - PP et ONSS</t>
  </si>
  <si>
    <t>Voordeel internet - privé - BV en RSZ</t>
  </si>
  <si>
    <t>Avantage internet - cotisation pers</t>
  </si>
  <si>
    <t>Voordeel internet - eigen bijdrage</t>
  </si>
  <si>
    <t>Avantage Gsm - privé - ONSS</t>
  </si>
  <si>
    <t>Voordeel Gsm - privé - RSZ</t>
  </si>
  <si>
    <t>Avantage Gsm - privé - PP et ONSS</t>
  </si>
  <si>
    <t>Voordeel Gsm - privé - BV en RSZ</t>
  </si>
  <si>
    <t>Avantage Gsm - cotisation pers</t>
  </si>
  <si>
    <t>Voordeel Gsm - eigen bijdrage</t>
  </si>
  <si>
    <t>Avantage smartphone - privé - ONSS</t>
  </si>
  <si>
    <t>Voordeel smartphone - privé - RSZ</t>
  </si>
  <si>
    <t>Avantage smartphone - privé - PP et ONSS</t>
  </si>
  <si>
    <t>Voordeel smartphone - privé - BV en RSZ</t>
  </si>
  <si>
    <t>Avantage smartphone - cotisation pers</t>
  </si>
  <si>
    <t>Voordeel smartphone - eigen bijdrage</t>
  </si>
  <si>
    <t>Chèque cadeau - soumis PP</t>
  </si>
  <si>
    <t>Geschenkencheque - onderworpen BV</t>
  </si>
  <si>
    <t>Chèque cadeau - soumis ONSS</t>
  </si>
  <si>
    <t>Geschenkencheque - onderworpen RSZ</t>
  </si>
  <si>
    <t>Avantage PC - privé - PP</t>
  </si>
  <si>
    <t>Voordeel PC - privé - BV</t>
  </si>
  <si>
    <t>Avantage tablette - privé - PP</t>
  </si>
  <si>
    <t>Voordeel tablet - privé - BV</t>
  </si>
  <si>
    <t>Avantage internet - privé - PP</t>
  </si>
  <si>
    <t>Voordeel internet - privé - BV</t>
  </si>
  <si>
    <t>Avantage Gsm - privé - PP</t>
  </si>
  <si>
    <t>Voordeel Gsm - privé - BV</t>
  </si>
  <si>
    <t>Avantage smartphone - privé - PP</t>
  </si>
  <si>
    <t>Voordeel smartphone - privé - BV</t>
  </si>
  <si>
    <t>Chèque cadeau - exonéré</t>
  </si>
  <si>
    <t>Geschenkencheque - vrijgesteld</t>
  </si>
  <si>
    <t>T - Fonction Directeur</t>
  </si>
  <si>
    <t>T - Functie Directeur</t>
  </si>
  <si>
    <t>1110183</t>
  </si>
  <si>
    <t>T - Fonction Directeur - DET</t>
  </si>
  <si>
    <t>T - Functie Directeur - DET</t>
  </si>
  <si>
    <t>Traitement de protection Mil.</t>
  </si>
  <si>
    <t>Beschermingswedde Mil.</t>
  </si>
  <si>
    <t>Traitement de sauvegarde VKCS</t>
  </si>
  <si>
    <t>Weddevrijwaring VKCS</t>
  </si>
  <si>
    <t>Prime - semaine de quatre jours</t>
  </si>
  <si>
    <t>Premie - vierdagenweek</t>
  </si>
  <si>
    <t>Traitement de sauvegarde BAC</t>
  </si>
  <si>
    <t>Weddevrijwaring BAC</t>
  </si>
  <si>
    <t>A - Fin d'année</t>
  </si>
  <si>
    <t>T - Eindejaarstoelage</t>
  </si>
  <si>
    <t>1110112</t>
  </si>
  <si>
    <t>1110212</t>
  </si>
  <si>
    <t>1111012</t>
  </si>
  <si>
    <t>Suppl allocation de fin d année</t>
  </si>
  <si>
    <t>T - Eindejaar supplement</t>
  </si>
  <si>
    <t>A - Intégration</t>
  </si>
  <si>
    <t>T - Integratie</t>
  </si>
  <si>
    <t>1110114</t>
  </si>
  <si>
    <t>1110214</t>
  </si>
  <si>
    <t>A - Compétences</t>
  </si>
  <si>
    <t>T - Competentie</t>
  </si>
  <si>
    <t>1110890</t>
  </si>
  <si>
    <t>1110990</t>
  </si>
  <si>
    <t>A - Compétences fin de service</t>
  </si>
  <si>
    <t>T - Competentie uit dienst</t>
  </si>
  <si>
    <t>Pécule de vacances</t>
  </si>
  <si>
    <t>Vakantiegeld</t>
  </si>
  <si>
    <t>11201</t>
  </si>
  <si>
    <t>11202</t>
  </si>
  <si>
    <t>11210</t>
  </si>
  <si>
    <t>Pec vac - fin de service année préc</t>
  </si>
  <si>
    <t>Vakantiegeld uit dienst vorig jaar</t>
  </si>
  <si>
    <t>Pec vac - fin de service année cour</t>
  </si>
  <si>
    <t>Vakantiegeld uit dienst huidig jaar</t>
  </si>
  <si>
    <t>AFA job étudiant</t>
  </si>
  <si>
    <t>EJT jobstudenten</t>
  </si>
  <si>
    <t>TBT F Integratiepremie jobstudenten</t>
  </si>
  <si>
    <t>Integratieprem jobstudenten</t>
  </si>
  <si>
    <t>Péc vac job étudiant en service</t>
  </si>
  <si>
    <t>Vak geld jobstudenten in dienst</t>
  </si>
  <si>
    <t>Péc vac job étud fin serv ann préc</t>
  </si>
  <si>
    <t>Vak geld jobstudent uit vorig jaar</t>
  </si>
  <si>
    <t>Péc vac job étud fin serv ann cours</t>
  </si>
  <si>
    <t>Vak geld jobstudent uit huidig jaar</t>
  </si>
  <si>
    <t>A-AFA-%</t>
  </si>
  <si>
    <t>T-EJT-%</t>
  </si>
  <si>
    <t>Avant véh serv déplac privé + dt</t>
  </si>
  <si>
    <t>Dvoertuig voordeel privé + ww</t>
  </si>
  <si>
    <t>ONSS travailleur</t>
  </si>
  <si>
    <t>RSZ werknemer</t>
  </si>
  <si>
    <t>en fonction du Looncode repris supra</t>
  </si>
  <si>
    <t>454014</t>
  </si>
  <si>
    <t>Avantage - soumis ONSS</t>
  </si>
  <si>
    <t>Voordeel - onderworpen RSZ</t>
  </si>
  <si>
    <t>Retenu pension (Police)</t>
  </si>
  <si>
    <t>Inhouding pensioen (Politie)</t>
  </si>
  <si>
    <t>45453</t>
  </si>
  <si>
    <t>Retenue pecule vacances</t>
  </si>
  <si>
    <t>Inhouding vakantiegeld</t>
  </si>
  <si>
    <t>Retenu ONSS double péc vac</t>
  </si>
  <si>
    <t>RSZ inhouding dubbel vakantiegeld</t>
  </si>
  <si>
    <t>Ret.ONSS dble péc vac mand n.prot</t>
  </si>
  <si>
    <t>RSZ inh dub vakgeld onbesch mand</t>
  </si>
  <si>
    <t>Ret.ONSS dble péc vac mand prot</t>
  </si>
  <si>
    <t>RSZ inh dub vakgeld besch mand</t>
  </si>
  <si>
    <t>Incap temp raison maladie profess</t>
  </si>
  <si>
    <t>Tijd arbongesch beroepsziekte</t>
  </si>
  <si>
    <t>Cotisation solidarité étudiants</t>
  </si>
  <si>
    <t>Solidariteitsbijdrage jobstudenten</t>
  </si>
  <si>
    <t>ONSS travailleur réd bas salaires</t>
  </si>
  <si>
    <t>RSZ werknemer vermind. lage lonen</t>
  </si>
  <si>
    <t>Réd empl licencié restruct dès 2007</t>
  </si>
  <si>
    <t>Verm WN ontslag herstr vanaf 2007</t>
  </si>
  <si>
    <t>Montant à reporter sur la base imposable du mois en cours</t>
  </si>
  <si>
    <t>Over te dragen bedrag op het belastbaar van de huidige maand</t>
  </si>
  <si>
    <t/>
  </si>
  <si>
    <t>45301</t>
  </si>
  <si>
    <t>y</t>
  </si>
  <si>
    <t>Transfert imposable</t>
  </si>
  <si>
    <t>Overdracht belastbaar</t>
  </si>
  <si>
    <t>Cotis spéc sécurité soc / trim</t>
  </si>
  <si>
    <t>Bijz.bijdr.soc.zekerheid / kwartaal</t>
  </si>
  <si>
    <t>454017</t>
  </si>
  <si>
    <t>Cotis spéc sécurité soc / mens</t>
  </si>
  <si>
    <t>Bijz.bijdr.soc.zekerheid / maand</t>
  </si>
  <si>
    <t>Cotisation patronale pension Police</t>
  </si>
  <si>
    <t>Pensioenbijdrage werkgever Politie</t>
  </si>
  <si>
    <t>11321</t>
  </si>
  <si>
    <t>Précompte barémique</t>
  </si>
  <si>
    <t>Baremieke voorheffing</t>
  </si>
  <si>
    <t>PP indemn et alloc except</t>
  </si>
  <si>
    <t>BV except vergoed en toelagen</t>
  </si>
  <si>
    <t>PP sur péc vac</t>
  </si>
  <si>
    <t>BV vakantiegeld</t>
  </si>
  <si>
    <t>Préc.s/arriérés d'indemnités</t>
  </si>
  <si>
    <t>BV op achterstallige vergoedingen</t>
  </si>
  <si>
    <t>Préc.s/arriérés d'indemnités - AFA</t>
  </si>
  <si>
    <t>BV op achterstallige vergoedingen - EJT</t>
  </si>
  <si>
    <t>PP sur indemn de rupture</t>
  </si>
  <si>
    <t>BV op opzegvergoedingen</t>
  </si>
  <si>
    <t>PP sur indemn occas ou périodique</t>
  </si>
  <si>
    <t>BV toevallige of period vergoeding</t>
  </si>
  <si>
    <t>PP % fixe dispo.</t>
  </si>
  <si>
    <t>BV vast % dispo.</t>
  </si>
  <si>
    <t>PP % fixe</t>
  </si>
  <si>
    <t>BV vast %</t>
  </si>
  <si>
    <t>Réduction PP bonus à l'emploi</t>
  </si>
  <si>
    <t>BV - vermindering werkbonus</t>
  </si>
  <si>
    <t>Interv.net. certain cadre emb.</t>
  </si>
  <si>
    <t>Nettotussenk. bep.aanw.kader</t>
  </si>
  <si>
    <t>45501</t>
  </si>
  <si>
    <t>Net</t>
  </si>
  <si>
    <t>Netto</t>
  </si>
  <si>
    <t>45511</t>
  </si>
  <si>
    <t>Autre transport non imposé</t>
  </si>
  <si>
    <t>Onbelast ander vervoer</t>
  </si>
  <si>
    <t>COMP</t>
  </si>
  <si>
    <t>Autre transport imposé</t>
  </si>
  <si>
    <t>Belast ander vervoer</t>
  </si>
  <si>
    <t>Cotisation patronale ONSS</t>
  </si>
  <si>
    <t>RSZ-bijdrage werkgever</t>
  </si>
  <si>
    <t>11301</t>
  </si>
  <si>
    <t>11308</t>
  </si>
  <si>
    <t>11302</t>
  </si>
  <si>
    <t>11309</t>
  </si>
  <si>
    <t>ONSS patr: FFE spécial</t>
  </si>
  <si>
    <t>RSZ werkg: bijzondere FSO</t>
  </si>
  <si>
    <t>ONSS patr:cotisation étudiant</t>
  </si>
  <si>
    <t>RSZ werkg: bijdrage jobstudent</t>
  </si>
  <si>
    <t>ONSS patr: Licenciem publ (IMI)</t>
  </si>
  <si>
    <t>RSZ werkg: Ontslag overheid (ZIU)</t>
  </si>
  <si>
    <t>ONSS patr: Licenciem publ (CHOM)</t>
  </si>
  <si>
    <t>RSZ werkg: Ontslag overheid (WLH)</t>
  </si>
  <si>
    <t>Subvention sociale II</t>
  </si>
  <si>
    <t>Sociale toelage II</t>
  </si>
  <si>
    <t>Calculée à titre d'info</t>
  </si>
  <si>
    <t>ONSS pat.: Voiture société CO2</t>
  </si>
  <si>
    <t>RSZ WG: Bedrijfsvoertuigen CO2</t>
  </si>
  <si>
    <t>CO2</t>
  </si>
  <si>
    <t>Cotisation service social</t>
  </si>
  <si>
    <t>Bijdrage sociale dienst</t>
  </si>
  <si>
    <t>11801</t>
  </si>
  <si>
    <t>Réd ONSS pl emb 12m chôm&gt;45 ans</t>
  </si>
  <si>
    <t>RSZ verm banenplan 12mnd werkl&gt;45 j</t>
  </si>
  <si>
    <t>Réd ONSS pl emb 24 m chôm&gt;45 ans</t>
  </si>
  <si>
    <t>RSZ verm:banenplan 24mnd werkl. &gt;45 jaar</t>
  </si>
  <si>
    <t>Réd GC6 emp licenc restruct -45 ans</t>
  </si>
  <si>
    <t>DG-verm6 WN ontslagen herstr -45j</t>
  </si>
  <si>
    <t>RédGC6 emp licenc restruct &gt;=45ans</t>
  </si>
  <si>
    <t>DG-verm6 WN ontslagen herstr &gt;=45j</t>
  </si>
  <si>
    <t>Réd. ONSS GC4 CPE</t>
  </si>
  <si>
    <t>RSZ verm DG4 SBO</t>
  </si>
  <si>
    <t>RédONSS artiste</t>
  </si>
  <si>
    <t>RSZ verm kunstenaars</t>
  </si>
  <si>
    <t>RédONSS GC4 CPE appr/oblig scol-18a</t>
  </si>
  <si>
    <t>RSZverm DG4 SBO leerl/leerpl -18j</t>
  </si>
  <si>
    <t>Réd ONSS GC2:PTP-25ans</t>
  </si>
  <si>
    <t>RSZ verm DG2: DSP -25jr</t>
  </si>
  <si>
    <t>Réd ONSS GC2:PTP-45ans &gt;=12mois</t>
  </si>
  <si>
    <t>RSZ verm DG2: DSP -45jr &gt;=12mnd</t>
  </si>
  <si>
    <t>Réd ONSS GC2:PTP-45ans &gt;=24mois</t>
  </si>
  <si>
    <t>RSZ verm DG2: DSP -45jr &gt;=24mnd</t>
  </si>
  <si>
    <t>Réd ONSS GC2:PTP+45ans &gt;=12mois</t>
  </si>
  <si>
    <t>RSZ verm DG2: DSP +45jr &gt;=12mnd</t>
  </si>
  <si>
    <t>Réd ONSS GC2:PTP+45ans &gt;=24mois</t>
  </si>
  <si>
    <t>RSZ verm DG2: DSP +45jr &gt;=24mnd</t>
  </si>
  <si>
    <t>Réd ONSS GC2: mes trans empl SINE</t>
  </si>
  <si>
    <t>RSZ verm DG2: overg sine tewerkst</t>
  </si>
  <si>
    <t>Réd ONSS GC4: CPE</t>
  </si>
  <si>
    <t>RSZ verm DG4: SBO</t>
  </si>
  <si>
    <t>Réduction ONSS : Replaçant contractuels</t>
  </si>
  <si>
    <t>RSZ vermindering : Contractuele vervangers</t>
  </si>
  <si>
    <t>Délégation</t>
  </si>
  <si>
    <t>Lopende onderhoudsgelden</t>
  </si>
  <si>
    <t>458211</t>
  </si>
  <si>
    <t>Arriérés Pension Alimentaire</t>
  </si>
  <si>
    <t>Achterstallig onderhoudsgeld</t>
  </si>
  <si>
    <t>Cession ou Saisie</t>
  </si>
  <si>
    <t>Loonoverdracht of loonbeslag</t>
  </si>
  <si>
    <t>Avance sur salaire</t>
  </si>
  <si>
    <t>Voorschot op loon</t>
  </si>
  <si>
    <t>Logement gratuit</t>
  </si>
  <si>
    <t>Gratis logement</t>
  </si>
  <si>
    <t>Retenue Sociale</t>
  </si>
  <si>
    <t>Sociale Inhouding</t>
  </si>
  <si>
    <t>458213</t>
  </si>
  <si>
    <t>Gestion de finances</t>
  </si>
  <si>
    <t>Budgetbegeleiding</t>
  </si>
  <si>
    <t>Administrateur provisoire</t>
  </si>
  <si>
    <t>Voorlopig bewindvoerder</t>
  </si>
  <si>
    <t>Médiation de dettes</t>
  </si>
  <si>
    <t>Schuldbemiddeling</t>
  </si>
  <si>
    <t>Récup. ECA+régul ECA</t>
  </si>
  <si>
    <t>Recup. ECA's + Reguls ECA's</t>
  </si>
  <si>
    <t>Récup. Paiement indû (tout)</t>
  </si>
  <si>
    <t>Récup. op alles</t>
  </si>
  <si>
    <t>Récup. indû après 1409</t>
  </si>
  <si>
    <t>Recup. onverschuldigde na 1409</t>
  </si>
  <si>
    <t>Récup. indû avant 1409 (ctx)</t>
  </si>
  <si>
    <t>Recup. betaling voor 1409(ctx)</t>
  </si>
  <si>
    <t>Récup. sur Salaire</t>
  </si>
  <si>
    <t>Recup. op wedde</t>
  </si>
  <si>
    <t>Récup. Paiement indû PEC</t>
  </si>
  <si>
    <t>Recup. op VG</t>
  </si>
  <si>
    <t>Montant net négatif créer mois en cours</t>
  </si>
  <si>
    <t>Netto negatief bedrag creëert huidige maand</t>
  </si>
  <si>
    <t>Description</t>
  </si>
  <si>
    <t>Année</t>
  </si>
  <si>
    <t>Economical code</t>
  </si>
  <si>
    <t>MC</t>
  </si>
  <si>
    <t>Arriérés de pension aliment.</t>
  </si>
  <si>
    <t>Médiation de dettes seuil</t>
  </si>
  <si>
    <t>Schuldbemiddeling drempel</t>
  </si>
  <si>
    <t>Récup. Paiement indû AFA</t>
  </si>
  <si>
    <t>Recup. op EJT</t>
  </si>
  <si>
    <t>Wage type description NL</t>
  </si>
  <si>
    <t>Wage type description FR</t>
  </si>
  <si>
    <t>Chèques-repas cotisation employeur</t>
  </si>
  <si>
    <t>1154102</t>
  </si>
  <si>
    <t>458212</t>
  </si>
  <si>
    <t>1611402</t>
  </si>
  <si>
    <t>Maaltijdcheques WG-bijdrage</t>
  </si>
  <si>
    <t>Telewerkvergoeding</t>
  </si>
  <si>
    <t>Indemnité de télétravail</t>
  </si>
  <si>
    <t>Indemnité de bureau</t>
  </si>
  <si>
    <t>Vergoeding voor kantoorkosten</t>
  </si>
  <si>
    <t>1214805</t>
  </si>
  <si>
    <t>1214806</t>
  </si>
  <si>
    <t>(vide)</t>
  </si>
  <si>
    <t>Cotisation spéciale pour le Fonds amiante</t>
  </si>
  <si>
    <t>Bijzondere bijdrage asbestfonds</t>
  </si>
  <si>
    <t>Cotisation spéciale fonctionnaires statutaires</t>
  </si>
  <si>
    <t>Bijzondere bijdrage statutaire ambtenaren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</si>
</sst>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>
      <alignment/>
      <protection/>
    </xf>
  </cellStyleXfs>
  <cellXfs count="20">
    <xf numFmtId="0" fontId="0" fillId="0" borderId="0" xfId="0"/>
    <xf numFmtId="0" fontId="0" fillId="0" borderId="0" xfId="0"/>
    <xf numFmtId="164" fontId="0" fillId="0" borderId="0" xfId="0" applyNumberFormat="1"/>
    <xf numFmtId="0" fontId="19" fillId="33" borderId="10" xfId="62" applyFont="1" applyFill="1" applyBorder="1" applyAlignment="1">
      <alignment horizontal="center"/>
      <protection/>
    </xf>
    <xf numFmtId="0" fontId="19" fillId="33" borderId="11" xfId="62" applyFont="1" applyFill="1" applyBorder="1" applyAlignment="1">
      <alignment horizontal="center"/>
      <protection/>
    </xf>
    <xf numFmtId="0" fontId="19" fillId="0" borderId="12" xfId="62" applyFont="1" applyBorder="1" applyAlignment="1">
      <alignment wrapText="1"/>
      <protection/>
    </xf>
    <xf numFmtId="0" fontId="19" fillId="0" borderId="13" xfId="62" applyFont="1" applyBorder="1" applyAlignment="1">
      <alignment wrapText="1"/>
      <protection/>
    </xf>
    <xf numFmtId="0" fontId="19" fillId="0" borderId="14" xfId="62" applyFont="1" applyBorder="1" applyAlignment="1">
      <alignment wrapText="1"/>
      <protection/>
    </xf>
    <xf numFmtId="0" fontId="19" fillId="0" borderId="12" xfId="62" applyNumberFormat="1" applyFont="1" applyBorder="1" applyAlignment="1">
      <alignment wrapText="1"/>
      <protection/>
    </xf>
    <xf numFmtId="0" fontId="19" fillId="0" borderId="13" xfId="62" applyNumberFormat="1" applyFont="1" applyFill="1" applyBorder="1" applyAlignment="1">
      <alignment wrapText="1"/>
      <protection/>
    </xf>
    <xf numFmtId="44" fontId="0" fillId="0" borderId="0" xfId="20" applyFont="1"/>
    <xf numFmtId="0" fontId="19" fillId="0" borderId="13" xfId="62" applyFont="1" applyBorder="1" applyAlignment="1">
      <alignment wrapText="1"/>
      <protection/>
    </xf>
    <xf numFmtId="49" fontId="19" fillId="0" borderId="12" xfId="62" applyNumberFormat="1" applyFont="1" applyBorder="1" applyAlignment="1">
      <alignment wrapText="1"/>
      <protection/>
    </xf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>
      <protection/>
    </xf>
    <xf numFmtId="0" fontId="19" fillId="0" borderId="12" xfId="62" applyFont="1" applyBorder="1" applyAlignment="1" quotePrefix="1">
      <alignment wrapText="1"/>
      <protection/>
    </xf>
    <xf numFmtId="0" fontId="19" fillId="0" borderId="13" xfId="62" applyFont="1" applyBorder="1" applyAlignment="1" quotePrefix="1">
      <alignment wrapText="1"/>
      <protection/>
    </xf>
    <xf numFmtId="14" fontId="0" fillId="0" borderId="0" xfId="0" applyNumberFormat="1"/>
    <xf numFmtId="0" fontId="0" fillId="0" borderId="0" xfId="0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Titre" xfId="21"/>
    <cellStyle name="Titre 1" xfId="22"/>
    <cellStyle name="Titre 2" xfId="23"/>
    <cellStyle name="Titre 3" xfId="24"/>
    <cellStyle name="Titre 4" xfId="25"/>
    <cellStyle name="Satisfaisant" xfId="26"/>
    <cellStyle name="Insatisfaisant" xfId="27"/>
    <cellStyle name="Neutre" xfId="28"/>
    <cellStyle name="Entrée" xfId="29"/>
    <cellStyle name="Sortie" xfId="30"/>
    <cellStyle name="Calcul" xfId="31"/>
    <cellStyle name="Cellule liée" xfId="32"/>
    <cellStyle name="Vérification" xfId="33"/>
    <cellStyle name="Avertissement" xfId="34"/>
    <cellStyle name="Note" xfId="35"/>
    <cellStyle name="Texte explicatif" xfId="36"/>
    <cellStyle name="Total" xfId="37"/>
    <cellStyle name="Accent1" xfId="38"/>
    <cellStyle name="20 % - Accent1" xfId="39"/>
    <cellStyle name="40 % - Accent1" xfId="40"/>
    <cellStyle name="60 % - Accent1" xfId="41"/>
    <cellStyle name="Accent2" xfId="42"/>
    <cellStyle name="20 % - Accent2" xfId="43"/>
    <cellStyle name="40 % - Accent2" xfId="44"/>
    <cellStyle name="60 % - Accent2" xfId="45"/>
    <cellStyle name="Accent3" xfId="46"/>
    <cellStyle name="20 % - Accent3" xfId="47"/>
    <cellStyle name="40 % - Accent3" xfId="48"/>
    <cellStyle name="60 % - Accent3" xfId="49"/>
    <cellStyle name="Accent4" xfId="50"/>
    <cellStyle name="20 % - Accent4" xfId="51"/>
    <cellStyle name="40 % - Accent4" xfId="52"/>
    <cellStyle name="60 % - Accent4" xfId="53"/>
    <cellStyle name="Accent5" xfId="54"/>
    <cellStyle name="20 % - Accent5" xfId="55"/>
    <cellStyle name="40 % - Accent5" xfId="56"/>
    <cellStyle name="60 % - Accent5" xfId="57"/>
    <cellStyle name="Accent6" xfId="58"/>
    <cellStyle name="20 % - Accent6" xfId="59"/>
    <cellStyle name="40 % - Accent6" xfId="60"/>
    <cellStyle name="60 % - Accent6" xfId="61"/>
    <cellStyle name="Normal_Feuil1" xfId="62"/>
  </cellStyles>
  <dxfs count="4"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000" refreshedBy="Courtecuisse Fabien" refreshedVersion="8">
  <cacheSource type="worksheet">
    <worksheetSource ref="A1:V1048576" sheet="PCO2"/>
  </cacheSource>
  <cacheFields count="22">
    <cacheField name="ID">
      <sharedItems containsString="0" containsBlank="1" containsMixedTypes="1" count="0"/>
    </cacheField>
    <cacheField name="Reference year">
      <sharedItems containsString="0" containsBlank="1" containsMixedTypes="0" containsNumber="1" containsInteger="1" count="16">
        <m/>
        <n v="2022"/>
        <n v="2015"/>
        <n v="2020"/>
        <n v="2013"/>
        <n v="2018"/>
        <n v="2011"/>
        <n v="2023"/>
        <n v="2016"/>
        <n v="2021"/>
        <n v="2014"/>
        <n v="2019"/>
        <n v="2012"/>
        <n v="2024"/>
        <n v="2017"/>
        <n v="2010"/>
      </sharedItems>
    </cacheField>
    <cacheField name="Wage Type">
      <sharedItems containsString="0" containsBlank="1" containsMixedTypes="1" count="0"/>
    </cacheField>
    <cacheField name="Wage type description NL">
      <sharedItems containsString="0" containsBlank="1" containsMixedTypes="1" count="0"/>
    </cacheField>
    <cacheField name="Wage type description FR">
      <sharedItems containsString="0" containsBlank="1" containsMixedTypes="1" count="0"/>
    </cacheField>
    <cacheField name="Assignment number">
      <sharedItems containsString="0" containsBlank="1" containsMixedTypes="0" containsNumber="1" containsInteger="1" count="6">
        <m/>
        <n v="33000"/>
        <n v="33091"/>
        <n v="33098"/>
        <n v="33001"/>
        <n v="33099"/>
      </sharedItems>
    </cacheField>
    <cacheField name="Economical code (incl. suffix)">
      <sharedItems containsString="0" containsBlank="1" containsMixedTypes="0" containsNumber="1" containsInteger="1" count="53">
        <m/>
        <n v="1110199"/>
        <n v="11201"/>
        <n v="1110200"/>
        <n v="1110202"/>
        <n v="10602"/>
        <n v="1150110"/>
        <n v="1150111"/>
        <n v="12103"/>
        <n v="1110140"/>
        <n v="1110141"/>
        <n v="1611402"/>
        <n v="16114"/>
        <n v="1214801"/>
        <n v="1111000"/>
        <n v="1214802"/>
        <n v="11301"/>
        <n v="1214803"/>
        <n v="1110150"/>
        <n v="1214804"/>
        <n v="1110151"/>
        <n v="1214805"/>
        <n v="1214806"/>
        <n v="11321"/>
        <n v="1111012"/>
        <n v="1110800"/>
        <n v="1110801"/>
        <n v="1110803"/>
        <n v="1110804"/>
        <n v="1214820"/>
        <n v="12101"/>
        <n v="1110807"/>
        <n v="1214822"/>
        <n v="11122"/>
        <n v="1110100"/>
        <n v="1110101"/>
        <n v="1110102"/>
        <n v="1110104"/>
        <n v="1110105"/>
        <n v="1110106"/>
        <n v="11801"/>
        <n v="1110107"/>
        <n v="1110108"/>
        <n v="1110109"/>
        <n v="1110890"/>
        <n v="1110820"/>
        <n v="1110182"/>
        <n v="1110821"/>
        <n v="1110112"/>
        <n v="1110183"/>
        <n v="1110114"/>
        <n v="11308"/>
        <n v="1110903"/>
      </sharedItems>
    </cacheField>
    <cacheField name="G/L Account Number">
      <sharedItems containsString="0" containsBlank="1" containsMixedTypes="1" count="0"/>
    </cacheField>
    <cacheField name="Imputation or invoicing code">
      <sharedItems containsString="0" containsBlank="1" containsMixedTypes="1" count="0"/>
    </cacheField>
    <cacheField name="Debit or Credit">
      <sharedItems containsString="0" containsBlank="1" containsMixedTypes="1" count="0"/>
    </cacheField>
    <cacheField name="Amount">
      <sharedItems containsString="0" containsBlank="1" containsMixedTypes="1" count="0"/>
    </cacheField>
    <cacheField name="Closing key">
      <sharedItems containsString="0" containsBlank="1" containsMixedTypes="1" count="0"/>
    </cacheField>
    <cacheField name="Closing date">
      <sharedItems containsString="0" containsBlank="1" containsMixedTypes="1" count="0"/>
    </cacheField>
    <cacheField name="Payment date">
      <sharedItems containsString="0" containsBlank="1" containsMixedTypes="1" count="0"/>
    </cacheField>
    <cacheField name="Payment type">
      <sharedItems containsString="0" containsBlank="1" containsMixedTypes="1" count="0"/>
    </cacheField>
    <cacheField name="Statute">
      <sharedItems containsString="0" containsBlank="1" containsMixedTypes="1" count="0"/>
    </cacheField>
    <cacheField name="Organizational ID ">
      <sharedItems containsString="0" containsBlank="1" containsMixedTypes="1" count="0"/>
    </cacheField>
    <cacheField name="Description">
      <sharedItems containsBlank="1" containsMixedTypes="0" count="0"/>
    </cacheField>
    <cacheField name="D">
      <sharedItems containsBlank="1" containsMixedTypes="0" count="0"/>
    </cacheField>
    <cacheField name="C">
      <sharedItems containsBlank="1" containsMixedTypes="0" count="0"/>
    </cacheField>
    <cacheField name="Saldo C/D">
      <sharedItems containsString="0" containsBlank="1" containsMixedTypes="0" containsNumber="1" containsInteger="1" count="0"/>
    </cacheField>
    <cacheField name="typeofsalarycode">
      <sharedItems containsString="0" containsBlank="1" containsMixedTypes="0" containsNumber="1" containsInteger="1" count="14">
        <n v="0"/>
        <m/>
        <n v="454011"/>
        <n v="454012"/>
        <n v="454013"/>
        <n v="62201"/>
        <n v="454014"/>
        <n v="45301"/>
        <n v="454017"/>
        <n v="45501"/>
        <n v="454018"/>
        <n v="458211"/>
        <n v="458213"/>
        <n v="4545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s v=""/>
    <s v=""/>
    <s v=""/>
    <n v="0"/>
    <x v="0"/>
  </r>
  <r>
    <m/>
    <x v="0"/>
    <m/>
    <m/>
    <m/>
    <x v="0"/>
    <x v="0"/>
    <m/>
    <m/>
    <m/>
    <m/>
    <m/>
    <m/>
    <m/>
    <m/>
    <m/>
    <m/>
    <m/>
    <m/>
    <m/>
    <m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eau croisé dynamique1" cacheId="27" applyNumberFormats="0" applyBorderFormats="0" applyFontFormats="0" applyPatternFormats="0" applyAlignmentFormats="0" applyWidthHeightFormats="1" dataCaption="Valeurs" missingCaption="0" showMissing="1" preserveFormatting="1" itemPrintTitles="1" compactData="0" createdVersion="6" updatedVersion="8" indent="0" rowHeaderCaption="Année" colHeaderCaption="GL Account" showMemberPropertyTips="1">
  <location ref="A4:F9" firstHeaderRow="1" firstDataRow="2" firstDataCol="3"/>
  <pivotFields count="22">
    <pivotField compact="0" showAll="0"/>
    <pivotField axis="axisRow" compact="0" showAll="0" name="Année" insertPageBreak="1">
      <items count="17">
        <item sd="0" m="1" x="4"/>
        <item sd="0" m="1" x="10"/>
        <item sd="0" m="1" x="2"/>
        <item sd="0" m="1" x="8"/>
        <item sd="0" m="1" x="14"/>
        <item sd="0" m="1" x="5"/>
        <item sd="0" m="1" x="11"/>
        <item sd="0" m="1" x="3"/>
        <item sd="0" m="1" x="9"/>
        <item sd="0" m="1" x="15"/>
        <item sd="0" m="1" x="6"/>
        <item sd="0" m="1" x="12"/>
        <item x="0"/>
        <item m="1" x="7"/>
        <item sd="0" m="1" x="1"/>
        <item m="1" x="13"/>
        <item t="default"/>
      </items>
    </pivotField>
    <pivotField compact="0" showAll="0"/>
    <pivotField compact="0" showAll="0"/>
    <pivotField compact="0" showAll="0"/>
    <pivotField axis="axisRow" compact="0" showAll="0" sumSubtotal="1">
      <items count="7">
        <item m="1" x="1"/>
        <item m="1" x="4"/>
        <item m="1" x="2"/>
        <item m="1" x="5"/>
        <item m="1" x="3"/>
        <item x="0"/>
        <item t="sum"/>
      </items>
    </pivotField>
    <pivotField axis="axisRow" compact="0" showAll="0" sortType="ascending" name="Economical code" defaultSubtotal="0">
      <items count="53">
        <item m="1" x="5"/>
        <item m="1" x="33"/>
        <item m="1" x="2"/>
        <item m="1" x="16"/>
        <item m="1" x="51"/>
        <item m="1" x="23"/>
        <item m="1" x="40"/>
        <item m="1" x="30"/>
        <item m="1" x="8"/>
        <item m="1" x="12"/>
        <item m="1" x="34"/>
        <item m="1" x="35"/>
        <item m="1" x="36"/>
        <item m="1" x="37"/>
        <item m="1" x="38"/>
        <item m="1" x="39"/>
        <item m="1" x="41"/>
        <item m="1" x="42"/>
        <item m="1" x="43"/>
        <item m="1" x="48"/>
        <item m="1" x="50"/>
        <item m="1" x="9"/>
        <item m="1" x="10"/>
        <item m="1" x="18"/>
        <item m="1" x="20"/>
        <item m="1" x="46"/>
        <item m="1" x="49"/>
        <item m="1" x="1"/>
        <item m="1" x="3"/>
        <item m="1" x="4"/>
        <item m="1" x="25"/>
        <item m="1" x="26"/>
        <item m="1" x="27"/>
        <item m="1" x="28"/>
        <item m="1" x="31"/>
        <item m="1" x="45"/>
        <item m="1" x="47"/>
        <item m="1" x="44"/>
        <item m="1" x="52"/>
        <item m="1" x="14"/>
        <item m="1" x="24"/>
        <item m="1" x="6"/>
        <item m="1" x="7"/>
        <item m="1" x="13"/>
        <item m="1" x="15"/>
        <item m="1" x="17"/>
        <item m="1" x="19"/>
        <item m="1" x="21"/>
        <item m="1" x="22"/>
        <item m="1" x="29"/>
        <item m="1" x="32"/>
        <item m="1" x="11"/>
        <item x="0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axis="axisCol" compact="0" showAll="0">
      <items count="15">
        <item m="1" x="7"/>
        <item m="1" x="2"/>
        <item m="1" x="3"/>
        <item m="1" x="4"/>
        <item m="1" x="6"/>
        <item m="1" x="8"/>
        <item m="1" x="10"/>
        <item m="1" x="13"/>
        <item m="1" x="9"/>
        <item m="1" x="11"/>
        <item m="1" x="12"/>
        <item x="1"/>
        <item x="0"/>
        <item m="1" x="5"/>
        <item t="default"/>
      </items>
    </pivotField>
  </pivotFields>
  <rowFields count="3">
    <field x="1"/>
    <field x="5"/>
    <field x="6"/>
  </rowFields>
  <rowItems count="4">
    <i>
      <x v="12"/>
    </i>
    <i r="1">
      <x v="5"/>
    </i>
    <i r="2">
      <x v="52"/>
    </i>
    <i t="grand">
      <x/>
    </i>
  </rowItems>
  <colFields count="1">
    <field x="21"/>
  </colFields>
  <colItems count="3">
    <i>
      <x v="11"/>
    </i>
    <i>
      <x v="12"/>
    </i>
    <i t="grand">
      <x/>
    </i>
  </colItems>
  <dataFields count="1">
    <dataField name="Somme de Saldo C/D" fld="20" baseField="1" baseItem="0" numFmtId="164"/>
  </dataFields>
  <formats count="1">
    <format dxfId="3">
      <pivotArea outline="0" fieldPosition="0" dataOnly="0" labelOnly="1">
        <references count="1">
          <reference field="2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4"/>
  <sheetViews>
    <sheetView tabSelected="1" workbookViewId="0" topLeftCell="A1">
      <pane ySplit="5" topLeftCell="A6" activePane="bottomLeft" state="frozen"/>
      <selection pane="bottomLeft" activeCell="D7" sqref="D7"/>
    </sheetView>
  </sheetViews>
  <sheetFormatPr defaultColWidth="11.421875" defaultRowHeight="15"/>
  <cols>
    <col min="1" max="1" width="19.57421875" style="0" bestFit="1" customWidth="1"/>
    <col min="2" max="2" width="21.28125" style="0" bestFit="1" customWidth="1"/>
    <col min="3" max="3" width="18.00390625" style="0" bestFit="1" customWidth="1"/>
    <col min="4" max="4" width="18.7109375" style="0" bestFit="1" customWidth="1"/>
    <col min="5" max="5" width="13.140625" style="0" bestFit="1" customWidth="1"/>
    <col min="6" max="7" width="11.57421875" style="0" bestFit="1" customWidth="1"/>
    <col min="8" max="8" width="10.57421875" style="0" bestFit="1" customWidth="1"/>
    <col min="9" max="12" width="13.140625" style="0" bestFit="1" customWidth="1"/>
    <col min="13" max="13" width="13.00390625" style="0" bestFit="1" customWidth="1"/>
    <col min="14" max="14" width="10.57421875" style="0" bestFit="1" customWidth="1"/>
    <col min="15" max="15" width="13.8515625" style="0" bestFit="1" customWidth="1"/>
    <col min="16" max="17" width="13.140625" style="0" bestFit="1" customWidth="1"/>
    <col min="18" max="19" width="13.8515625" style="0" bestFit="1" customWidth="1"/>
    <col min="20" max="20" width="18.7109375" style="0" bestFit="1" customWidth="1"/>
    <col min="21" max="21" width="13.8515625" style="0" bestFit="1" customWidth="1"/>
    <col min="22" max="22" width="11.28125" style="0" bestFit="1" customWidth="1"/>
    <col min="23" max="23" width="10.28125" style="0" bestFit="1" customWidth="1"/>
    <col min="24" max="24" width="10.8515625" style="0" bestFit="1" customWidth="1"/>
    <col min="25" max="26" width="12.28125" style="0" bestFit="1" customWidth="1"/>
    <col min="27" max="27" width="7.8515625" style="0" bestFit="1" customWidth="1"/>
    <col min="28" max="29" width="11.28125" style="0" bestFit="1" customWidth="1"/>
    <col min="30" max="31" width="13.8515625" style="0" bestFit="1" customWidth="1"/>
    <col min="32" max="32" width="10.28125" style="0" bestFit="1" customWidth="1"/>
    <col min="33" max="33" width="10.8515625" style="0" bestFit="1" customWidth="1"/>
    <col min="34" max="34" width="10.28125" style="0" bestFit="1" customWidth="1"/>
    <col min="35" max="35" width="10.8515625" style="0" bestFit="1" customWidth="1"/>
    <col min="36" max="36" width="9.57421875" style="0" bestFit="1" customWidth="1"/>
    <col min="37" max="37" width="10.8515625" style="0" bestFit="1" customWidth="1"/>
    <col min="38" max="38" width="7.8515625" style="0" bestFit="1" customWidth="1"/>
    <col min="39" max="39" width="10.8515625" style="0" bestFit="1" customWidth="1"/>
    <col min="40" max="41" width="13.140625" style="0" bestFit="1" customWidth="1"/>
    <col min="42" max="42" width="11.57421875" style="0" bestFit="1" customWidth="1"/>
    <col min="43" max="43" width="11.8515625" style="0" bestFit="1" customWidth="1"/>
    <col min="44" max="44" width="9.57421875" style="0" bestFit="1" customWidth="1"/>
    <col min="45" max="45" width="11.8515625" style="0" bestFit="1" customWidth="1"/>
    <col min="46" max="46" width="10.57421875" style="0" bestFit="1" customWidth="1"/>
    <col min="47" max="47" width="11.8515625" style="0" bestFit="1" customWidth="1"/>
    <col min="48" max="48" width="9.57421875" style="0" bestFit="1" customWidth="1"/>
    <col min="49" max="49" width="11.8515625" style="0" bestFit="1" customWidth="1"/>
    <col min="50" max="50" width="10.57421875" style="0" bestFit="1" customWidth="1"/>
    <col min="51" max="51" width="11.8515625" style="0" bestFit="1" customWidth="1"/>
    <col min="52" max="52" width="9.57421875" style="0" bestFit="1" customWidth="1"/>
    <col min="53" max="53" width="6.00390625" style="0" bestFit="1" customWidth="1"/>
    <col min="54" max="54" width="11.8515625" style="0" bestFit="1" customWidth="1"/>
    <col min="55" max="55" width="9.57421875" style="0" bestFit="1" customWidth="1"/>
    <col min="56" max="56" width="11.140625" style="0" bestFit="1" customWidth="1"/>
    <col min="57" max="57" width="13.8515625" style="0" bestFit="1" customWidth="1"/>
  </cols>
  <sheetData>
    <row r="1" ht="15">
      <c r="A1" t="str">
        <f>"ZP "&amp;PCO2!Q2</f>
        <v xml:space="preserve">ZP </v>
      </c>
    </row>
    <row r="4" spans="1:4" ht="15">
      <c r="A4" s="1" t="s">
        <v>21</v>
      </c>
      <c r="D4" s="1" t="s">
        <v>22</v>
      </c>
    </row>
    <row r="5" spans="1:6" ht="15">
      <c r="A5" s="1" t="s">
        <v>696</v>
      </c>
      <c r="B5" s="1" t="s">
        <v>3</v>
      </c>
      <c r="C5" s="1" t="s">
        <v>697</v>
      </c>
      <c r="D5" s="19" t="s">
        <v>717</v>
      </c>
      <c r="E5" s="19">
        <v>0</v>
      </c>
      <c r="F5" t="s">
        <v>19</v>
      </c>
    </row>
    <row r="6" spans="1:6" ht="15">
      <c r="A6" t="s">
        <v>717</v>
      </c>
      <c r="D6" s="2">
        <v>0</v>
      </c>
      <c r="E6" s="2">
        <v>0</v>
      </c>
      <c r="F6" s="2">
        <v>0</v>
      </c>
    </row>
    <row r="7" spans="2:6" ht="15">
      <c r="B7" t="s">
        <v>717</v>
      </c>
      <c r="D7" s="2">
        <v>0</v>
      </c>
      <c r="E7" s="2">
        <v>0</v>
      </c>
      <c r="F7" s="2">
        <v>0</v>
      </c>
    </row>
    <row r="8" spans="3:6" ht="15">
      <c r="C8" t="s">
        <v>717</v>
      </c>
      <c r="D8" s="2">
        <v>0</v>
      </c>
      <c r="E8" s="2">
        <v>0</v>
      </c>
      <c r="F8" s="2">
        <v>0</v>
      </c>
    </row>
    <row r="9" spans="1:6" ht="15">
      <c r="A9" t="s">
        <v>19</v>
      </c>
      <c r="D9" s="2">
        <v>0</v>
      </c>
      <c r="E9" s="2">
        <v>0</v>
      </c>
      <c r="F9" s="2">
        <v>0</v>
      </c>
    </row>
    <row r="244" ht="15">
      <c r="P244" s="10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 topLeftCell="A1">
      <selection activeCell="A2" sqref="A2"/>
    </sheetView>
  </sheetViews>
  <sheetFormatPr defaultColWidth="11.421875" defaultRowHeight="15"/>
  <cols>
    <col min="1" max="17" width="11.421875" style="14" customWidth="1"/>
    <col min="18" max="18" width="53.7109375" style="15" bestFit="1" customWidth="1"/>
    <col min="19" max="19" width="9.00390625" style="15" bestFit="1" customWidth="1"/>
    <col min="20" max="20" width="10.00390625" style="15" bestFit="1" customWidth="1"/>
    <col min="21" max="21" width="11.8515625" style="15" bestFit="1" customWidth="1"/>
    <col min="22" max="22" width="18.7109375" style="15" bestFit="1" customWidth="1"/>
    <col min="23" max="16384" width="11.421875" style="14" customWidth="1"/>
  </cols>
  <sheetData>
    <row r="1" spans="1:22" ht="15">
      <c r="A1" t="s">
        <v>0</v>
      </c>
      <c r="B1" t="s">
        <v>1</v>
      </c>
      <c r="C1" t="s">
        <v>2</v>
      </c>
      <c r="D1" t="s">
        <v>704</v>
      </c>
      <c r="E1" t="s">
        <v>705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s="15" t="s">
        <v>695</v>
      </c>
      <c r="S1" s="15" t="s">
        <v>15</v>
      </c>
      <c r="T1" s="15" t="s">
        <v>16</v>
      </c>
      <c r="U1" s="15" t="s">
        <v>20</v>
      </c>
      <c r="V1" s="15" t="s">
        <v>22</v>
      </c>
    </row>
    <row r="2" spans="1:22" ht="15">
      <c r="A2"/>
      <c r="B2"/>
      <c r="C2"/>
      <c r="D2"/>
      <c r="E2"/>
      <c r="F2"/>
      <c r="G2"/>
      <c r="H2"/>
      <c r="I2"/>
      <c r="J2"/>
      <c r="K2"/>
      <c r="L2"/>
      <c r="M2" s="18"/>
      <c r="N2" s="18"/>
      <c r="O2"/>
      <c r="P2"/>
      <c r="Q2"/>
      <c r="R2" s="15" t="str">
        <f aca="true" t="shared" si="0" ref="R2:R65">IF(ISNA(VLOOKUP(C2,Type,2,0)),"",VLOOKUP(C2,Type,2,0))</f>
        <v/>
      </c>
      <c r="S2" s="15" t="str">
        <f aca="true" t="shared" si="1" ref="S2:S65">IF(J2="D",K2,"")</f>
        <v/>
      </c>
      <c r="T2" s="15" t="str">
        <f aca="true" t="shared" si="2" ref="T2:T65">IF(J2="C",K2,"")</f>
        <v/>
      </c>
      <c r="U2" s="15">
        <f aca="true" t="shared" si="3" ref="U2:U33">_xlfn.NUMBERVALUE(T2)-_xlfn.NUMBERVALUE(S2)</f>
        <v>0</v>
      </c>
      <c r="V2" s="15">
        <f aca="true" t="shared" si="4" ref="V2:V65">IF(C2="9D6A","9D6A",IF(OR(AND(C2=9424,G2=16114),AND(G2=16114,C2=9434),AND(C2=4160,G2=16114)),"COMP",IF(AND(C2=4215,G2=16114),"MC",IF(G2="",H2,(VLOOKUP(C2,Type,9,0))))))</f>
        <v>0</v>
      </c>
    </row>
    <row r="3" spans="1:22" ht="15">
      <c r="A3"/>
      <c r="B3"/>
      <c r="C3"/>
      <c r="D3"/>
      <c r="E3"/>
      <c r="F3"/>
      <c r="G3"/>
      <c r="H3"/>
      <c r="I3"/>
      <c r="J3"/>
      <c r="K3"/>
      <c r="L3"/>
      <c r="M3" s="18"/>
      <c r="N3" s="18"/>
      <c r="O3"/>
      <c r="P3"/>
      <c r="Q3"/>
      <c r="R3" s="15" t="str">
        <f t="shared" si="0"/>
        <v/>
      </c>
      <c r="S3" s="15" t="str">
        <f t="shared" si="1"/>
        <v/>
      </c>
      <c r="T3" s="15" t="str">
        <f t="shared" si="2"/>
        <v/>
      </c>
      <c r="U3" s="15">
        <f t="shared" si="3"/>
        <v>0</v>
      </c>
      <c r="V3" s="15">
        <f t="shared" si="4"/>
        <v>0</v>
      </c>
    </row>
    <row r="4" spans="1:22" ht="15">
      <c r="A4"/>
      <c r="B4"/>
      <c r="C4"/>
      <c r="D4"/>
      <c r="E4"/>
      <c r="F4"/>
      <c r="G4"/>
      <c r="H4"/>
      <c r="I4"/>
      <c r="J4"/>
      <c r="K4"/>
      <c r="L4"/>
      <c r="M4" s="18"/>
      <c r="N4" s="18"/>
      <c r="O4"/>
      <c r="P4"/>
      <c r="Q4"/>
      <c r="R4" s="15" t="str">
        <f t="shared" si="0"/>
        <v/>
      </c>
      <c r="S4" s="15" t="str">
        <f t="shared" si="1"/>
        <v/>
      </c>
      <c r="T4" s="15" t="str">
        <f t="shared" si="2"/>
        <v/>
      </c>
      <c r="U4" s="15">
        <f t="shared" si="3"/>
        <v>0</v>
      </c>
      <c r="V4" s="15">
        <f t="shared" si="4"/>
        <v>0</v>
      </c>
    </row>
    <row r="5" spans="1:22" ht="15">
      <c r="A5"/>
      <c r="B5"/>
      <c r="C5"/>
      <c r="D5"/>
      <c r="E5"/>
      <c r="F5"/>
      <c r="G5"/>
      <c r="H5"/>
      <c r="I5"/>
      <c r="J5"/>
      <c r="K5"/>
      <c r="L5"/>
      <c r="M5" s="18"/>
      <c r="N5"/>
      <c r="O5"/>
      <c r="P5"/>
      <c r="Q5"/>
      <c r="R5" s="15" t="str">
        <f t="shared" si="0"/>
        <v/>
      </c>
      <c r="S5" s="15" t="str">
        <f t="shared" si="1"/>
        <v/>
      </c>
      <c r="T5" s="15" t="str">
        <f t="shared" si="2"/>
        <v/>
      </c>
      <c r="U5" s="15">
        <f t="shared" si="3"/>
        <v>0</v>
      </c>
      <c r="V5" s="15">
        <f t="shared" si="4"/>
        <v>0</v>
      </c>
    </row>
    <row r="6" spans="1:22" ht="15">
      <c r="A6"/>
      <c r="B6"/>
      <c r="C6"/>
      <c r="D6"/>
      <c r="E6"/>
      <c r="F6"/>
      <c r="G6"/>
      <c r="H6"/>
      <c r="I6"/>
      <c r="J6"/>
      <c r="K6"/>
      <c r="L6"/>
      <c r="M6" s="18"/>
      <c r="N6" s="18"/>
      <c r="O6"/>
      <c r="P6"/>
      <c r="Q6"/>
      <c r="R6" s="15" t="str">
        <f t="shared" si="0"/>
        <v/>
      </c>
      <c r="S6" s="15" t="str">
        <f t="shared" si="1"/>
        <v/>
      </c>
      <c r="T6" s="15" t="str">
        <f t="shared" si="2"/>
        <v/>
      </c>
      <c r="U6" s="15">
        <f t="shared" si="3"/>
        <v>0</v>
      </c>
      <c r="V6" s="15">
        <f t="shared" si="4"/>
        <v>0</v>
      </c>
    </row>
    <row r="7" spans="1:22" ht="15">
      <c r="A7"/>
      <c r="B7"/>
      <c r="C7"/>
      <c r="D7"/>
      <c r="E7"/>
      <c r="F7"/>
      <c r="G7"/>
      <c r="H7"/>
      <c r="I7"/>
      <c r="J7"/>
      <c r="K7"/>
      <c r="L7"/>
      <c r="M7" s="18"/>
      <c r="N7" s="18"/>
      <c r="O7"/>
      <c r="P7"/>
      <c r="Q7"/>
      <c r="R7" s="15" t="str">
        <f t="shared" si="0"/>
        <v/>
      </c>
      <c r="S7" s="15" t="str">
        <f t="shared" si="1"/>
        <v/>
      </c>
      <c r="T7" s="15" t="str">
        <f t="shared" si="2"/>
        <v/>
      </c>
      <c r="U7" s="15">
        <f t="shared" si="3"/>
        <v>0</v>
      </c>
      <c r="V7" s="15">
        <f t="shared" si="4"/>
        <v>0</v>
      </c>
    </row>
    <row r="8" spans="1:22" ht="15">
      <c r="A8"/>
      <c r="B8"/>
      <c r="C8"/>
      <c r="D8"/>
      <c r="E8"/>
      <c r="F8"/>
      <c r="G8"/>
      <c r="H8"/>
      <c r="I8"/>
      <c r="J8"/>
      <c r="K8"/>
      <c r="L8"/>
      <c r="M8" s="18"/>
      <c r="N8" s="18"/>
      <c r="O8"/>
      <c r="P8"/>
      <c r="Q8"/>
      <c r="R8" s="15" t="str">
        <f t="shared" si="0"/>
        <v/>
      </c>
      <c r="S8" s="15" t="str">
        <f t="shared" si="1"/>
        <v/>
      </c>
      <c r="T8" s="15" t="str">
        <f t="shared" si="2"/>
        <v/>
      </c>
      <c r="U8" s="15">
        <f t="shared" si="3"/>
        <v>0</v>
      </c>
      <c r="V8" s="15">
        <f t="shared" si="4"/>
        <v>0</v>
      </c>
    </row>
    <row r="9" spans="1:22" ht="15">
      <c r="A9"/>
      <c r="B9"/>
      <c r="C9"/>
      <c r="D9"/>
      <c r="E9"/>
      <c r="F9"/>
      <c r="G9"/>
      <c r="H9"/>
      <c r="I9"/>
      <c r="J9"/>
      <c r="K9"/>
      <c r="L9"/>
      <c r="M9" s="18"/>
      <c r="N9" s="18"/>
      <c r="O9"/>
      <c r="P9"/>
      <c r="Q9"/>
      <c r="R9" s="15" t="str">
        <f t="shared" si="0"/>
        <v/>
      </c>
      <c r="S9" s="15" t="str">
        <f t="shared" si="1"/>
        <v/>
      </c>
      <c r="T9" s="15" t="str">
        <f t="shared" si="2"/>
        <v/>
      </c>
      <c r="U9" s="15">
        <f t="shared" si="3"/>
        <v>0</v>
      </c>
      <c r="V9" s="15">
        <f t="shared" si="4"/>
        <v>0</v>
      </c>
    </row>
    <row r="10" spans="1:22" ht="15">
      <c r="A10"/>
      <c r="B10"/>
      <c r="C10"/>
      <c r="D10"/>
      <c r="E10"/>
      <c r="F10"/>
      <c r="G10"/>
      <c r="H10"/>
      <c r="I10"/>
      <c r="J10"/>
      <c r="K10"/>
      <c r="L10"/>
      <c r="M10" s="18"/>
      <c r="N10" s="18"/>
      <c r="O10"/>
      <c r="P10"/>
      <c r="Q10"/>
      <c r="R10" s="15" t="str">
        <f t="shared" si="0"/>
        <v/>
      </c>
      <c r="S10" s="15" t="str">
        <f t="shared" si="1"/>
        <v/>
      </c>
      <c r="T10" s="15" t="str">
        <f t="shared" si="2"/>
        <v/>
      </c>
      <c r="U10" s="15">
        <f t="shared" si="3"/>
        <v>0</v>
      </c>
      <c r="V10" s="15">
        <f t="shared" si="4"/>
        <v>0</v>
      </c>
    </row>
    <row r="11" spans="1:22" ht="15">
      <c r="A11"/>
      <c r="B11"/>
      <c r="C11"/>
      <c r="D11"/>
      <c r="E11"/>
      <c r="F11"/>
      <c r="G11"/>
      <c r="H11"/>
      <c r="I11"/>
      <c r="J11"/>
      <c r="K11"/>
      <c r="L11"/>
      <c r="M11" s="18"/>
      <c r="N11" s="18"/>
      <c r="O11"/>
      <c r="P11"/>
      <c r="Q11"/>
      <c r="R11" s="15" t="str">
        <f t="shared" si="0"/>
        <v/>
      </c>
      <c r="S11" s="15" t="str">
        <f t="shared" si="1"/>
        <v/>
      </c>
      <c r="T11" s="15" t="str">
        <f t="shared" si="2"/>
        <v/>
      </c>
      <c r="U11" s="15">
        <f t="shared" si="3"/>
        <v>0</v>
      </c>
      <c r="V11" s="15">
        <f t="shared" si="4"/>
        <v>0</v>
      </c>
    </row>
    <row r="12" spans="1:22" ht="15">
      <c r="A12"/>
      <c r="B12"/>
      <c r="C12"/>
      <c r="D12"/>
      <c r="E12"/>
      <c r="F12"/>
      <c r="G12"/>
      <c r="H12"/>
      <c r="I12"/>
      <c r="J12"/>
      <c r="K12"/>
      <c r="L12"/>
      <c r="M12" s="18"/>
      <c r="N12" s="18"/>
      <c r="O12"/>
      <c r="P12"/>
      <c r="Q12"/>
      <c r="R12" s="15" t="str">
        <f t="shared" si="0"/>
        <v/>
      </c>
      <c r="S12" s="15" t="str">
        <f t="shared" si="1"/>
        <v/>
      </c>
      <c r="T12" s="15" t="str">
        <f t="shared" si="2"/>
        <v/>
      </c>
      <c r="U12" s="15">
        <f t="shared" si="3"/>
        <v>0</v>
      </c>
      <c r="V12" s="15">
        <f t="shared" si="4"/>
        <v>0</v>
      </c>
    </row>
    <row r="13" spans="1:22" ht="15">
      <c r="A13"/>
      <c r="B13"/>
      <c r="C13"/>
      <c r="D13"/>
      <c r="E13"/>
      <c r="F13"/>
      <c r="G13"/>
      <c r="H13"/>
      <c r="I13"/>
      <c r="J13"/>
      <c r="K13"/>
      <c r="L13"/>
      <c r="M13" s="18"/>
      <c r="N13" s="18"/>
      <c r="O13"/>
      <c r="P13"/>
      <c r="Q13"/>
      <c r="R13" s="15" t="str">
        <f t="shared" si="0"/>
        <v/>
      </c>
      <c r="S13" s="15" t="str">
        <f t="shared" si="1"/>
        <v/>
      </c>
      <c r="T13" s="15" t="str">
        <f t="shared" si="2"/>
        <v/>
      </c>
      <c r="U13" s="15">
        <f t="shared" si="3"/>
        <v>0</v>
      </c>
      <c r="V13" s="15">
        <f t="shared" si="4"/>
        <v>0</v>
      </c>
    </row>
    <row r="14" spans="1:22" ht="15">
      <c r="A14"/>
      <c r="B14"/>
      <c r="C14"/>
      <c r="D14"/>
      <c r="E14"/>
      <c r="F14"/>
      <c r="G14"/>
      <c r="H14"/>
      <c r="I14"/>
      <c r="J14"/>
      <c r="K14"/>
      <c r="L14"/>
      <c r="M14" s="18"/>
      <c r="N14" s="18"/>
      <c r="O14"/>
      <c r="P14"/>
      <c r="Q14"/>
      <c r="R14" s="15" t="str">
        <f t="shared" si="0"/>
        <v/>
      </c>
      <c r="S14" s="15" t="str">
        <f t="shared" si="1"/>
        <v/>
      </c>
      <c r="T14" s="15" t="str">
        <f t="shared" si="2"/>
        <v/>
      </c>
      <c r="U14" s="15">
        <f t="shared" si="3"/>
        <v>0</v>
      </c>
      <c r="V14" s="15">
        <f t="shared" si="4"/>
        <v>0</v>
      </c>
    </row>
    <row r="15" spans="1:22" ht="15">
      <c r="A15"/>
      <c r="B15"/>
      <c r="C15"/>
      <c r="D15"/>
      <c r="E15"/>
      <c r="F15"/>
      <c r="G15"/>
      <c r="H15"/>
      <c r="I15"/>
      <c r="J15"/>
      <c r="K15"/>
      <c r="L15"/>
      <c r="M15" s="18"/>
      <c r="N15" s="18"/>
      <c r="O15"/>
      <c r="P15"/>
      <c r="Q15"/>
      <c r="R15" s="15" t="str">
        <f t="shared" si="0"/>
        <v/>
      </c>
      <c r="S15" s="15" t="str">
        <f t="shared" si="1"/>
        <v/>
      </c>
      <c r="T15" s="15" t="str">
        <f t="shared" si="2"/>
        <v/>
      </c>
      <c r="U15" s="15">
        <f t="shared" si="3"/>
        <v>0</v>
      </c>
      <c r="V15" s="15">
        <f t="shared" si="4"/>
        <v>0</v>
      </c>
    </row>
    <row r="16" spans="1:22" ht="15">
      <c r="A16"/>
      <c r="B16"/>
      <c r="C16"/>
      <c r="D16"/>
      <c r="E16"/>
      <c r="F16"/>
      <c r="G16"/>
      <c r="H16"/>
      <c r="I16"/>
      <c r="J16"/>
      <c r="K16"/>
      <c r="L16"/>
      <c r="M16" s="18"/>
      <c r="N16" s="18"/>
      <c r="O16"/>
      <c r="P16"/>
      <c r="Q16"/>
      <c r="R16" s="15" t="str">
        <f t="shared" si="0"/>
        <v/>
      </c>
      <c r="S16" s="15" t="str">
        <f t="shared" si="1"/>
        <v/>
      </c>
      <c r="T16" s="15" t="str">
        <f t="shared" si="2"/>
        <v/>
      </c>
      <c r="U16" s="15">
        <f t="shared" si="3"/>
        <v>0</v>
      </c>
      <c r="V16" s="15">
        <f t="shared" si="4"/>
        <v>0</v>
      </c>
    </row>
    <row r="17" spans="1:22" ht="15">
      <c r="A17"/>
      <c r="B17"/>
      <c r="C17"/>
      <c r="D17"/>
      <c r="E17"/>
      <c r="F17"/>
      <c r="G17"/>
      <c r="H17"/>
      <c r="I17"/>
      <c r="J17"/>
      <c r="K17"/>
      <c r="L17"/>
      <c r="M17" s="18"/>
      <c r="N17" s="18"/>
      <c r="O17"/>
      <c r="P17"/>
      <c r="Q17"/>
      <c r="R17" s="15" t="str">
        <f t="shared" si="0"/>
        <v/>
      </c>
      <c r="S17" s="15" t="str">
        <f t="shared" si="1"/>
        <v/>
      </c>
      <c r="T17" s="15" t="str">
        <f t="shared" si="2"/>
        <v/>
      </c>
      <c r="U17" s="15">
        <f t="shared" si="3"/>
        <v>0</v>
      </c>
      <c r="V17" s="15">
        <f t="shared" si="4"/>
        <v>0</v>
      </c>
    </row>
    <row r="18" spans="1:22" ht="15">
      <c r="A18"/>
      <c r="B18"/>
      <c r="C18"/>
      <c r="D18"/>
      <c r="E18"/>
      <c r="F18"/>
      <c r="G18"/>
      <c r="H18"/>
      <c r="I18"/>
      <c r="J18"/>
      <c r="K18"/>
      <c r="L18"/>
      <c r="M18" s="18"/>
      <c r="N18" s="18"/>
      <c r="O18"/>
      <c r="P18"/>
      <c r="Q18"/>
      <c r="R18" s="15" t="str">
        <f t="shared" si="0"/>
        <v/>
      </c>
      <c r="S18" s="15" t="str">
        <f t="shared" si="1"/>
        <v/>
      </c>
      <c r="T18" s="15" t="str">
        <f t="shared" si="2"/>
        <v/>
      </c>
      <c r="U18" s="15">
        <f t="shared" si="3"/>
        <v>0</v>
      </c>
      <c r="V18" s="15">
        <f t="shared" si="4"/>
        <v>0</v>
      </c>
    </row>
    <row r="19" spans="1:22" ht="15">
      <c r="A19"/>
      <c r="B19"/>
      <c r="C19"/>
      <c r="D19"/>
      <c r="E19"/>
      <c r="F19"/>
      <c r="G19"/>
      <c r="H19"/>
      <c r="I19"/>
      <c r="J19"/>
      <c r="K19"/>
      <c r="L19"/>
      <c r="M19" s="18"/>
      <c r="N19" s="18"/>
      <c r="O19"/>
      <c r="P19"/>
      <c r="Q19"/>
      <c r="R19" s="15" t="str">
        <f t="shared" si="0"/>
        <v/>
      </c>
      <c r="S19" s="15" t="str">
        <f t="shared" si="1"/>
        <v/>
      </c>
      <c r="T19" s="15" t="str">
        <f t="shared" si="2"/>
        <v/>
      </c>
      <c r="U19" s="15">
        <f t="shared" si="3"/>
        <v>0</v>
      </c>
      <c r="V19" s="15">
        <f t="shared" si="4"/>
        <v>0</v>
      </c>
    </row>
    <row r="20" spans="1:22" ht="15">
      <c r="A20"/>
      <c r="B20"/>
      <c r="C20"/>
      <c r="D20"/>
      <c r="E20"/>
      <c r="F20"/>
      <c r="G20"/>
      <c r="H20"/>
      <c r="I20"/>
      <c r="J20"/>
      <c r="K20"/>
      <c r="L20"/>
      <c r="M20" s="18"/>
      <c r="N20" s="18"/>
      <c r="O20"/>
      <c r="P20"/>
      <c r="Q20"/>
      <c r="R20" s="15" t="str">
        <f t="shared" si="0"/>
        <v/>
      </c>
      <c r="S20" s="15" t="str">
        <f t="shared" si="1"/>
        <v/>
      </c>
      <c r="T20" s="15" t="str">
        <f t="shared" si="2"/>
        <v/>
      </c>
      <c r="U20" s="15">
        <f t="shared" si="3"/>
        <v>0</v>
      </c>
      <c r="V20" s="15">
        <f t="shared" si="4"/>
        <v>0</v>
      </c>
    </row>
    <row r="21" spans="1:22" ht="15">
      <c r="A21"/>
      <c r="B21"/>
      <c r="C21"/>
      <c r="D21"/>
      <c r="E21"/>
      <c r="F21"/>
      <c r="G21"/>
      <c r="H21"/>
      <c r="I21"/>
      <c r="J21"/>
      <c r="K21"/>
      <c r="L21"/>
      <c r="M21" s="18"/>
      <c r="N21" s="18"/>
      <c r="O21"/>
      <c r="P21"/>
      <c r="Q21"/>
      <c r="R21" s="15" t="str">
        <f t="shared" si="0"/>
        <v/>
      </c>
      <c r="S21" s="15" t="str">
        <f t="shared" si="1"/>
        <v/>
      </c>
      <c r="T21" s="15" t="str">
        <f t="shared" si="2"/>
        <v/>
      </c>
      <c r="U21" s="15">
        <f t="shared" si="3"/>
        <v>0</v>
      </c>
      <c r="V21" s="15">
        <f t="shared" si="4"/>
        <v>0</v>
      </c>
    </row>
    <row r="22" spans="1:22" ht="15">
      <c r="A22"/>
      <c r="B22"/>
      <c r="C22"/>
      <c r="D22"/>
      <c r="E22"/>
      <c r="F22"/>
      <c r="G22"/>
      <c r="H22"/>
      <c r="I22"/>
      <c r="J22"/>
      <c r="K22"/>
      <c r="L22"/>
      <c r="M22" s="18"/>
      <c r="N22" s="18"/>
      <c r="O22"/>
      <c r="P22"/>
      <c r="Q22"/>
      <c r="R22" s="15" t="str">
        <f t="shared" si="0"/>
        <v/>
      </c>
      <c r="S22" s="15" t="str">
        <f t="shared" si="1"/>
        <v/>
      </c>
      <c r="T22" s="15" t="str">
        <f t="shared" si="2"/>
        <v/>
      </c>
      <c r="U22" s="15">
        <f t="shared" si="3"/>
        <v>0</v>
      </c>
      <c r="V22" s="15">
        <f t="shared" si="4"/>
        <v>0</v>
      </c>
    </row>
    <row r="23" spans="1:22" ht="15">
      <c r="A23"/>
      <c r="B23"/>
      <c r="C23"/>
      <c r="D23"/>
      <c r="E23"/>
      <c r="F23"/>
      <c r="G23"/>
      <c r="H23"/>
      <c r="I23"/>
      <c r="J23"/>
      <c r="K23"/>
      <c r="L23"/>
      <c r="M23" s="18"/>
      <c r="N23" s="18"/>
      <c r="O23"/>
      <c r="P23"/>
      <c r="Q23"/>
      <c r="R23" s="15" t="str">
        <f t="shared" si="0"/>
        <v/>
      </c>
      <c r="S23" s="15" t="str">
        <f t="shared" si="1"/>
        <v/>
      </c>
      <c r="T23" s="15" t="str">
        <f t="shared" si="2"/>
        <v/>
      </c>
      <c r="U23" s="15">
        <f t="shared" si="3"/>
        <v>0</v>
      </c>
      <c r="V23" s="15">
        <f t="shared" si="4"/>
        <v>0</v>
      </c>
    </row>
    <row r="24" spans="1:22" ht="15">
      <c r="A24"/>
      <c r="B24"/>
      <c r="C24"/>
      <c r="D24"/>
      <c r="E24"/>
      <c r="F24"/>
      <c r="G24"/>
      <c r="H24"/>
      <c r="I24"/>
      <c r="J24"/>
      <c r="K24"/>
      <c r="L24"/>
      <c r="M24" s="18"/>
      <c r="N24" s="18"/>
      <c r="O24"/>
      <c r="P24"/>
      <c r="Q24"/>
      <c r="R24" s="15" t="str">
        <f t="shared" si="0"/>
        <v/>
      </c>
      <c r="S24" s="15" t="str">
        <f t="shared" si="1"/>
        <v/>
      </c>
      <c r="T24" s="15" t="str">
        <f t="shared" si="2"/>
        <v/>
      </c>
      <c r="U24" s="15">
        <f t="shared" si="3"/>
        <v>0</v>
      </c>
      <c r="V24" s="15">
        <f t="shared" si="4"/>
        <v>0</v>
      </c>
    </row>
    <row r="25" spans="1:22" ht="15">
      <c r="A25"/>
      <c r="B25"/>
      <c r="C25"/>
      <c r="D25"/>
      <c r="E25"/>
      <c r="F25"/>
      <c r="G25"/>
      <c r="H25"/>
      <c r="I25"/>
      <c r="J25"/>
      <c r="K25"/>
      <c r="L25"/>
      <c r="M25" s="18"/>
      <c r="N25" s="18"/>
      <c r="O25"/>
      <c r="P25"/>
      <c r="Q25"/>
      <c r="R25" s="15" t="str">
        <f t="shared" si="0"/>
        <v/>
      </c>
      <c r="S25" s="15" t="str">
        <f t="shared" si="1"/>
        <v/>
      </c>
      <c r="T25" s="15" t="str">
        <f t="shared" si="2"/>
        <v/>
      </c>
      <c r="U25" s="15">
        <f t="shared" si="3"/>
        <v>0</v>
      </c>
      <c r="V25" s="15">
        <f t="shared" si="4"/>
        <v>0</v>
      </c>
    </row>
    <row r="26" spans="1:22" ht="15">
      <c r="A26"/>
      <c r="B26"/>
      <c r="C26"/>
      <c r="D26"/>
      <c r="E26"/>
      <c r="F26"/>
      <c r="G26"/>
      <c r="H26"/>
      <c r="I26"/>
      <c r="J26"/>
      <c r="K26"/>
      <c r="L26"/>
      <c r="M26" s="18"/>
      <c r="N26" s="18"/>
      <c r="O26"/>
      <c r="P26"/>
      <c r="Q26"/>
      <c r="R26" s="15" t="str">
        <f t="shared" si="0"/>
        <v/>
      </c>
      <c r="S26" s="15" t="str">
        <f t="shared" si="1"/>
        <v/>
      </c>
      <c r="T26" s="15" t="str">
        <f t="shared" si="2"/>
        <v/>
      </c>
      <c r="U26" s="15">
        <f t="shared" si="3"/>
        <v>0</v>
      </c>
      <c r="V26" s="15">
        <f t="shared" si="4"/>
        <v>0</v>
      </c>
    </row>
    <row r="27" spans="1:22" ht="15">
      <c r="A27"/>
      <c r="B27"/>
      <c r="C27"/>
      <c r="D27"/>
      <c r="E27"/>
      <c r="F27"/>
      <c r="G27"/>
      <c r="H27"/>
      <c r="I27"/>
      <c r="J27"/>
      <c r="K27"/>
      <c r="L27"/>
      <c r="M27" s="18"/>
      <c r="N27" s="18"/>
      <c r="O27"/>
      <c r="P27"/>
      <c r="Q27"/>
      <c r="R27" s="15" t="str">
        <f t="shared" si="0"/>
        <v/>
      </c>
      <c r="S27" s="15" t="str">
        <f t="shared" si="1"/>
        <v/>
      </c>
      <c r="T27" s="15" t="str">
        <f t="shared" si="2"/>
        <v/>
      </c>
      <c r="U27" s="15">
        <f t="shared" si="3"/>
        <v>0</v>
      </c>
      <c r="V27" s="15">
        <f t="shared" si="4"/>
        <v>0</v>
      </c>
    </row>
    <row r="28" spans="1:22" ht="15">
      <c r="A28"/>
      <c r="B28"/>
      <c r="C28"/>
      <c r="D28"/>
      <c r="E28"/>
      <c r="F28"/>
      <c r="G28"/>
      <c r="H28"/>
      <c r="I28"/>
      <c r="J28"/>
      <c r="K28"/>
      <c r="L28"/>
      <c r="M28" s="18"/>
      <c r="N28" s="18"/>
      <c r="O28"/>
      <c r="P28"/>
      <c r="Q28"/>
      <c r="R28" s="15" t="str">
        <f t="shared" si="0"/>
        <v/>
      </c>
      <c r="S28" s="15" t="str">
        <f t="shared" si="1"/>
        <v/>
      </c>
      <c r="T28" s="15" t="str">
        <f t="shared" si="2"/>
        <v/>
      </c>
      <c r="U28" s="15">
        <f t="shared" si="3"/>
        <v>0</v>
      </c>
      <c r="V28" s="15">
        <f t="shared" si="4"/>
        <v>0</v>
      </c>
    </row>
    <row r="29" spans="1:22" ht="15">
      <c r="A29"/>
      <c r="B29"/>
      <c r="C29"/>
      <c r="D29"/>
      <c r="E29"/>
      <c r="F29"/>
      <c r="G29"/>
      <c r="H29"/>
      <c r="I29"/>
      <c r="J29"/>
      <c r="K29"/>
      <c r="L29"/>
      <c r="M29" s="18"/>
      <c r="N29" s="18"/>
      <c r="O29"/>
      <c r="P29"/>
      <c r="Q29"/>
      <c r="R29" s="15" t="str">
        <f t="shared" si="0"/>
        <v/>
      </c>
      <c r="S29" s="15" t="str">
        <f t="shared" si="1"/>
        <v/>
      </c>
      <c r="T29" s="15" t="str">
        <f t="shared" si="2"/>
        <v/>
      </c>
      <c r="U29" s="15">
        <f t="shared" si="3"/>
        <v>0</v>
      </c>
      <c r="V29" s="15">
        <f t="shared" si="4"/>
        <v>0</v>
      </c>
    </row>
    <row r="30" spans="1:22" ht="15">
      <c r="A30"/>
      <c r="B30"/>
      <c r="C30"/>
      <c r="D30"/>
      <c r="E30"/>
      <c r="F30"/>
      <c r="G30"/>
      <c r="H30"/>
      <c r="I30"/>
      <c r="J30"/>
      <c r="K30"/>
      <c r="L30"/>
      <c r="M30" s="18"/>
      <c r="N30" s="18"/>
      <c r="O30"/>
      <c r="P30"/>
      <c r="Q30"/>
      <c r="R30" s="15" t="str">
        <f t="shared" si="0"/>
        <v/>
      </c>
      <c r="S30" s="15" t="str">
        <f t="shared" si="1"/>
        <v/>
      </c>
      <c r="T30" s="15" t="str">
        <f t="shared" si="2"/>
        <v/>
      </c>
      <c r="U30" s="15">
        <f t="shared" si="3"/>
        <v>0</v>
      </c>
      <c r="V30" s="15">
        <f t="shared" si="4"/>
        <v>0</v>
      </c>
    </row>
    <row r="31" spans="1:22" ht="15">
      <c r="A31"/>
      <c r="B31"/>
      <c r="C31"/>
      <c r="D31"/>
      <c r="E31"/>
      <c r="F31"/>
      <c r="G31"/>
      <c r="H31"/>
      <c r="I31"/>
      <c r="J31"/>
      <c r="K31"/>
      <c r="L31"/>
      <c r="M31" s="18"/>
      <c r="N31" s="18"/>
      <c r="O31"/>
      <c r="P31"/>
      <c r="Q31"/>
      <c r="R31" s="15" t="str">
        <f t="shared" si="0"/>
        <v/>
      </c>
      <c r="S31" s="15" t="str">
        <f t="shared" si="1"/>
        <v/>
      </c>
      <c r="T31" s="15" t="str">
        <f t="shared" si="2"/>
        <v/>
      </c>
      <c r="U31" s="15">
        <f t="shared" si="3"/>
        <v>0</v>
      </c>
      <c r="V31" s="15">
        <f t="shared" si="4"/>
        <v>0</v>
      </c>
    </row>
    <row r="32" spans="1:22" ht="15">
      <c r="A32"/>
      <c r="B32"/>
      <c r="C32"/>
      <c r="D32"/>
      <c r="E32"/>
      <c r="F32"/>
      <c r="G32"/>
      <c r="H32"/>
      <c r="I32"/>
      <c r="J32"/>
      <c r="K32"/>
      <c r="L32"/>
      <c r="M32" s="18"/>
      <c r="N32" s="18"/>
      <c r="O32"/>
      <c r="P32"/>
      <c r="Q32"/>
      <c r="R32" s="15" t="str">
        <f t="shared" si="0"/>
        <v/>
      </c>
      <c r="S32" s="15" t="str">
        <f t="shared" si="1"/>
        <v/>
      </c>
      <c r="T32" s="15" t="str">
        <f t="shared" si="2"/>
        <v/>
      </c>
      <c r="U32" s="15">
        <f t="shared" si="3"/>
        <v>0</v>
      </c>
      <c r="V32" s="15">
        <f t="shared" si="4"/>
        <v>0</v>
      </c>
    </row>
    <row r="33" spans="1:22" ht="15">
      <c r="A33"/>
      <c r="B33"/>
      <c r="C33"/>
      <c r="D33"/>
      <c r="E33"/>
      <c r="F33"/>
      <c r="G33"/>
      <c r="H33"/>
      <c r="I33"/>
      <c r="J33"/>
      <c r="K33"/>
      <c r="L33"/>
      <c r="M33" s="18"/>
      <c r="N33" s="18"/>
      <c r="O33"/>
      <c r="P33"/>
      <c r="Q33"/>
      <c r="R33" s="15" t="str">
        <f t="shared" si="0"/>
        <v/>
      </c>
      <c r="S33" s="15" t="str">
        <f t="shared" si="1"/>
        <v/>
      </c>
      <c r="T33" s="15" t="str">
        <f t="shared" si="2"/>
        <v/>
      </c>
      <c r="U33" s="15">
        <f t="shared" si="3"/>
        <v>0</v>
      </c>
      <c r="V33" s="15">
        <f t="shared" si="4"/>
        <v>0</v>
      </c>
    </row>
    <row r="34" spans="1:22" ht="15">
      <c r="A34"/>
      <c r="B34"/>
      <c r="C34"/>
      <c r="D34"/>
      <c r="E34"/>
      <c r="F34"/>
      <c r="G34"/>
      <c r="H34"/>
      <c r="I34"/>
      <c r="J34"/>
      <c r="K34"/>
      <c r="L34"/>
      <c r="M34" s="18"/>
      <c r="N34" s="18"/>
      <c r="O34"/>
      <c r="P34"/>
      <c r="Q34"/>
      <c r="R34" s="15" t="str">
        <f t="shared" si="0"/>
        <v/>
      </c>
      <c r="S34" s="15" t="str">
        <f t="shared" si="1"/>
        <v/>
      </c>
      <c r="T34" s="15" t="str">
        <f t="shared" si="2"/>
        <v/>
      </c>
      <c r="U34" s="15">
        <f aca="true" t="shared" si="5" ref="U34:U65">_xlfn.NUMBERVALUE(T34)-_xlfn.NUMBERVALUE(S34)</f>
        <v>0</v>
      </c>
      <c r="V34" s="15">
        <f t="shared" si="4"/>
        <v>0</v>
      </c>
    </row>
    <row r="35" spans="1:22" ht="15">
      <c r="A35"/>
      <c r="B35"/>
      <c r="C35"/>
      <c r="D35"/>
      <c r="E35"/>
      <c r="F35"/>
      <c r="G35"/>
      <c r="H35"/>
      <c r="I35"/>
      <c r="J35"/>
      <c r="K35"/>
      <c r="L35"/>
      <c r="M35" s="18"/>
      <c r="N35" s="18"/>
      <c r="O35"/>
      <c r="P35"/>
      <c r="Q35"/>
      <c r="R35" s="15" t="str">
        <f t="shared" si="0"/>
        <v/>
      </c>
      <c r="S35" s="15" t="str">
        <f t="shared" si="1"/>
        <v/>
      </c>
      <c r="T35" s="15" t="str">
        <f t="shared" si="2"/>
        <v/>
      </c>
      <c r="U35" s="15">
        <f t="shared" si="5"/>
        <v>0</v>
      </c>
      <c r="V35" s="15">
        <f t="shared" si="4"/>
        <v>0</v>
      </c>
    </row>
    <row r="36" spans="1:22" ht="15">
      <c r="A36"/>
      <c r="B36"/>
      <c r="C36"/>
      <c r="D36"/>
      <c r="E36"/>
      <c r="F36"/>
      <c r="G36"/>
      <c r="H36"/>
      <c r="I36"/>
      <c r="J36"/>
      <c r="K36"/>
      <c r="L36"/>
      <c r="M36" s="18"/>
      <c r="N36" s="18"/>
      <c r="O36"/>
      <c r="P36"/>
      <c r="Q36"/>
      <c r="R36" s="15" t="str">
        <f t="shared" si="0"/>
        <v/>
      </c>
      <c r="S36" s="15" t="str">
        <f t="shared" si="1"/>
        <v/>
      </c>
      <c r="T36" s="15" t="str">
        <f t="shared" si="2"/>
        <v/>
      </c>
      <c r="U36" s="15">
        <f t="shared" si="5"/>
        <v>0</v>
      </c>
      <c r="V36" s="15">
        <f t="shared" si="4"/>
        <v>0</v>
      </c>
    </row>
    <row r="37" spans="1:22" ht="15">
      <c r="A37"/>
      <c r="B37"/>
      <c r="C37"/>
      <c r="D37"/>
      <c r="E37"/>
      <c r="F37"/>
      <c r="G37"/>
      <c r="H37"/>
      <c r="I37"/>
      <c r="J37"/>
      <c r="K37"/>
      <c r="L37"/>
      <c r="M37" s="18"/>
      <c r="N37" s="18"/>
      <c r="O37"/>
      <c r="P37"/>
      <c r="Q37"/>
      <c r="R37" s="15" t="str">
        <f t="shared" si="0"/>
        <v/>
      </c>
      <c r="S37" s="15" t="str">
        <f t="shared" si="1"/>
        <v/>
      </c>
      <c r="T37" s="15" t="str">
        <f t="shared" si="2"/>
        <v/>
      </c>
      <c r="U37" s="15">
        <f t="shared" si="5"/>
        <v>0</v>
      </c>
      <c r="V37" s="15">
        <f t="shared" si="4"/>
        <v>0</v>
      </c>
    </row>
    <row r="38" spans="1:22" ht="15">
      <c r="A38"/>
      <c r="B38"/>
      <c r="C38"/>
      <c r="D38"/>
      <c r="E38"/>
      <c r="F38"/>
      <c r="G38"/>
      <c r="H38"/>
      <c r="I38"/>
      <c r="J38"/>
      <c r="K38"/>
      <c r="L38"/>
      <c r="M38" s="18"/>
      <c r="N38" s="18"/>
      <c r="O38"/>
      <c r="P38"/>
      <c r="Q38"/>
      <c r="R38" s="15" t="str">
        <f t="shared" si="0"/>
        <v/>
      </c>
      <c r="S38" s="15" t="str">
        <f t="shared" si="1"/>
        <v/>
      </c>
      <c r="T38" s="15" t="str">
        <f t="shared" si="2"/>
        <v/>
      </c>
      <c r="U38" s="15">
        <f t="shared" si="5"/>
        <v>0</v>
      </c>
      <c r="V38" s="15">
        <f t="shared" si="4"/>
        <v>0</v>
      </c>
    </row>
    <row r="39" spans="1:22" ht="15">
      <c r="A39"/>
      <c r="B39"/>
      <c r="C39"/>
      <c r="D39"/>
      <c r="E39"/>
      <c r="F39"/>
      <c r="G39"/>
      <c r="H39"/>
      <c r="I39"/>
      <c r="J39"/>
      <c r="K39"/>
      <c r="L39"/>
      <c r="M39" s="18"/>
      <c r="N39" s="18"/>
      <c r="O39"/>
      <c r="P39"/>
      <c r="Q39"/>
      <c r="R39" s="15" t="str">
        <f t="shared" si="0"/>
        <v/>
      </c>
      <c r="S39" s="15" t="str">
        <f t="shared" si="1"/>
        <v/>
      </c>
      <c r="T39" s="15" t="str">
        <f t="shared" si="2"/>
        <v/>
      </c>
      <c r="U39" s="15">
        <f t="shared" si="5"/>
        <v>0</v>
      </c>
      <c r="V39" s="15">
        <f t="shared" si="4"/>
        <v>0</v>
      </c>
    </row>
    <row r="40" spans="1:22" ht="15">
      <c r="A40"/>
      <c r="B40"/>
      <c r="C40"/>
      <c r="D40"/>
      <c r="E40"/>
      <c r="F40"/>
      <c r="G40"/>
      <c r="H40"/>
      <c r="I40"/>
      <c r="J40"/>
      <c r="K40"/>
      <c r="L40"/>
      <c r="M40" s="18"/>
      <c r="N40" s="18"/>
      <c r="O40"/>
      <c r="P40"/>
      <c r="Q40"/>
      <c r="R40" s="15" t="str">
        <f t="shared" si="0"/>
        <v/>
      </c>
      <c r="S40" s="15" t="str">
        <f t="shared" si="1"/>
        <v/>
      </c>
      <c r="T40" s="15" t="str">
        <f t="shared" si="2"/>
        <v/>
      </c>
      <c r="U40" s="15">
        <f t="shared" si="5"/>
        <v>0</v>
      </c>
      <c r="V40" s="15">
        <f t="shared" si="4"/>
        <v>0</v>
      </c>
    </row>
    <row r="41" spans="1:22" ht="15">
      <c r="A41"/>
      <c r="B41"/>
      <c r="C41"/>
      <c r="D41"/>
      <c r="E41"/>
      <c r="F41"/>
      <c r="G41"/>
      <c r="H41"/>
      <c r="I41"/>
      <c r="J41"/>
      <c r="K41"/>
      <c r="L41"/>
      <c r="M41" s="18"/>
      <c r="N41" s="18"/>
      <c r="O41"/>
      <c r="P41"/>
      <c r="Q41"/>
      <c r="R41" s="15" t="str">
        <f t="shared" si="0"/>
        <v/>
      </c>
      <c r="S41" s="15" t="str">
        <f t="shared" si="1"/>
        <v/>
      </c>
      <c r="T41" s="15" t="str">
        <f t="shared" si="2"/>
        <v/>
      </c>
      <c r="U41" s="15">
        <f t="shared" si="5"/>
        <v>0</v>
      </c>
      <c r="V41" s="15">
        <f t="shared" si="4"/>
        <v>0</v>
      </c>
    </row>
    <row r="42" spans="1:22" ht="15">
      <c r="A42"/>
      <c r="B42"/>
      <c r="C42"/>
      <c r="D42"/>
      <c r="E42"/>
      <c r="F42"/>
      <c r="G42"/>
      <c r="H42"/>
      <c r="I42"/>
      <c r="J42"/>
      <c r="K42"/>
      <c r="L42"/>
      <c r="M42" s="18"/>
      <c r="N42" s="18"/>
      <c r="O42"/>
      <c r="P42"/>
      <c r="Q42"/>
      <c r="R42" s="15" t="str">
        <f t="shared" si="0"/>
        <v/>
      </c>
      <c r="S42" s="15" t="str">
        <f t="shared" si="1"/>
        <v/>
      </c>
      <c r="T42" s="15" t="str">
        <f t="shared" si="2"/>
        <v/>
      </c>
      <c r="U42" s="15">
        <f t="shared" si="5"/>
        <v>0</v>
      </c>
      <c r="V42" s="15">
        <f t="shared" si="4"/>
        <v>0</v>
      </c>
    </row>
    <row r="43" spans="1:22" ht="15">
      <c r="A43"/>
      <c r="B43"/>
      <c r="C43"/>
      <c r="D43"/>
      <c r="E43"/>
      <c r="F43"/>
      <c r="G43"/>
      <c r="H43"/>
      <c r="I43"/>
      <c r="J43"/>
      <c r="K43"/>
      <c r="L43"/>
      <c r="M43" s="18"/>
      <c r="N43" s="18"/>
      <c r="O43"/>
      <c r="P43"/>
      <c r="Q43"/>
      <c r="R43" s="15" t="str">
        <f t="shared" si="0"/>
        <v/>
      </c>
      <c r="S43" s="15" t="str">
        <f t="shared" si="1"/>
        <v/>
      </c>
      <c r="T43" s="15" t="str">
        <f t="shared" si="2"/>
        <v/>
      </c>
      <c r="U43" s="15">
        <f t="shared" si="5"/>
        <v>0</v>
      </c>
      <c r="V43" s="15">
        <f t="shared" si="4"/>
        <v>0</v>
      </c>
    </row>
    <row r="44" spans="1:22" ht="15">
      <c r="A44"/>
      <c r="B44"/>
      <c r="C44"/>
      <c r="D44"/>
      <c r="E44"/>
      <c r="F44"/>
      <c r="G44"/>
      <c r="H44"/>
      <c r="I44"/>
      <c r="J44"/>
      <c r="K44"/>
      <c r="L44"/>
      <c r="M44" s="18"/>
      <c r="N44" s="18"/>
      <c r="O44"/>
      <c r="P44"/>
      <c r="Q44"/>
      <c r="R44" s="15" t="str">
        <f t="shared" si="0"/>
        <v/>
      </c>
      <c r="S44" s="15" t="str">
        <f t="shared" si="1"/>
        <v/>
      </c>
      <c r="T44" s="15" t="str">
        <f t="shared" si="2"/>
        <v/>
      </c>
      <c r="U44" s="15">
        <f t="shared" si="5"/>
        <v>0</v>
      </c>
      <c r="V44" s="15">
        <f t="shared" si="4"/>
        <v>0</v>
      </c>
    </row>
    <row r="45" spans="1:22" ht="15">
      <c r="A45"/>
      <c r="B45"/>
      <c r="C45"/>
      <c r="D45"/>
      <c r="E45"/>
      <c r="F45"/>
      <c r="G45"/>
      <c r="H45"/>
      <c r="I45"/>
      <c r="J45"/>
      <c r="K45"/>
      <c r="L45"/>
      <c r="M45" s="18"/>
      <c r="N45" s="18"/>
      <c r="O45"/>
      <c r="P45"/>
      <c r="Q45"/>
      <c r="R45" s="15" t="str">
        <f t="shared" si="0"/>
        <v/>
      </c>
      <c r="S45" s="15" t="str">
        <f t="shared" si="1"/>
        <v/>
      </c>
      <c r="T45" s="15" t="str">
        <f t="shared" si="2"/>
        <v/>
      </c>
      <c r="U45" s="15">
        <f t="shared" si="5"/>
        <v>0</v>
      </c>
      <c r="V45" s="15">
        <f t="shared" si="4"/>
        <v>0</v>
      </c>
    </row>
    <row r="46" spans="1:22" ht="15">
      <c r="A46"/>
      <c r="B46"/>
      <c r="C46"/>
      <c r="D46"/>
      <c r="E46"/>
      <c r="F46"/>
      <c r="G46"/>
      <c r="H46"/>
      <c r="I46"/>
      <c r="J46"/>
      <c r="K46"/>
      <c r="L46"/>
      <c r="M46" s="18"/>
      <c r="N46" s="18"/>
      <c r="O46"/>
      <c r="P46"/>
      <c r="Q46"/>
      <c r="R46" s="15" t="str">
        <f t="shared" si="0"/>
        <v/>
      </c>
      <c r="S46" s="15" t="str">
        <f t="shared" si="1"/>
        <v/>
      </c>
      <c r="T46" s="15" t="str">
        <f t="shared" si="2"/>
        <v/>
      </c>
      <c r="U46" s="15">
        <f t="shared" si="5"/>
        <v>0</v>
      </c>
      <c r="V46" s="15">
        <f t="shared" si="4"/>
        <v>0</v>
      </c>
    </row>
    <row r="47" spans="1:22" ht="15">
      <c r="A47"/>
      <c r="B47"/>
      <c r="C47"/>
      <c r="D47"/>
      <c r="E47"/>
      <c r="F47"/>
      <c r="G47"/>
      <c r="H47"/>
      <c r="I47"/>
      <c r="J47"/>
      <c r="K47"/>
      <c r="L47"/>
      <c r="M47" s="18"/>
      <c r="N47" s="18"/>
      <c r="O47"/>
      <c r="P47"/>
      <c r="Q47"/>
      <c r="R47" s="15" t="str">
        <f t="shared" si="0"/>
        <v/>
      </c>
      <c r="S47" s="15" t="str">
        <f t="shared" si="1"/>
        <v/>
      </c>
      <c r="T47" s="15" t="str">
        <f t="shared" si="2"/>
        <v/>
      </c>
      <c r="U47" s="15">
        <f t="shared" si="5"/>
        <v>0</v>
      </c>
      <c r="V47" s="15">
        <f t="shared" si="4"/>
        <v>0</v>
      </c>
    </row>
    <row r="48" spans="1:22" ht="15">
      <c r="A48"/>
      <c r="B48"/>
      <c r="C48"/>
      <c r="D48"/>
      <c r="E48"/>
      <c r="F48"/>
      <c r="G48"/>
      <c r="H48"/>
      <c r="I48"/>
      <c r="J48"/>
      <c r="K48"/>
      <c r="L48"/>
      <c r="M48" s="18"/>
      <c r="N48" s="18"/>
      <c r="O48"/>
      <c r="P48"/>
      <c r="Q48"/>
      <c r="R48" s="15" t="str">
        <f t="shared" si="0"/>
        <v/>
      </c>
      <c r="S48" s="15" t="str">
        <f t="shared" si="1"/>
        <v/>
      </c>
      <c r="T48" s="15" t="str">
        <f t="shared" si="2"/>
        <v/>
      </c>
      <c r="U48" s="15">
        <f t="shared" si="5"/>
        <v>0</v>
      </c>
      <c r="V48" s="15">
        <f t="shared" si="4"/>
        <v>0</v>
      </c>
    </row>
    <row r="49" spans="1:22" ht="15">
      <c r="A49"/>
      <c r="B49"/>
      <c r="C49"/>
      <c r="D49"/>
      <c r="E49"/>
      <c r="F49"/>
      <c r="G49"/>
      <c r="H49"/>
      <c r="I49"/>
      <c r="J49"/>
      <c r="K49"/>
      <c r="L49"/>
      <c r="M49" s="18"/>
      <c r="N49" s="18"/>
      <c r="O49"/>
      <c r="P49"/>
      <c r="Q49"/>
      <c r="R49" s="15" t="str">
        <f t="shared" si="0"/>
        <v/>
      </c>
      <c r="S49" s="15" t="str">
        <f t="shared" si="1"/>
        <v/>
      </c>
      <c r="T49" s="15" t="str">
        <f t="shared" si="2"/>
        <v/>
      </c>
      <c r="U49" s="15">
        <f t="shared" si="5"/>
        <v>0</v>
      </c>
      <c r="V49" s="15">
        <f t="shared" si="4"/>
        <v>0</v>
      </c>
    </row>
    <row r="50" spans="1:22" ht="15">
      <c r="A50"/>
      <c r="B50"/>
      <c r="C50"/>
      <c r="D50"/>
      <c r="E50"/>
      <c r="F50"/>
      <c r="G50"/>
      <c r="H50"/>
      <c r="I50"/>
      <c r="J50"/>
      <c r="K50"/>
      <c r="L50"/>
      <c r="M50" s="18"/>
      <c r="N50" s="18"/>
      <c r="O50"/>
      <c r="P50"/>
      <c r="Q50"/>
      <c r="R50" s="15" t="str">
        <f t="shared" si="0"/>
        <v/>
      </c>
      <c r="S50" s="15" t="str">
        <f t="shared" si="1"/>
        <v/>
      </c>
      <c r="T50" s="15" t="str">
        <f t="shared" si="2"/>
        <v/>
      </c>
      <c r="U50" s="15">
        <f t="shared" si="5"/>
        <v>0</v>
      </c>
      <c r="V50" s="15">
        <f t="shared" si="4"/>
        <v>0</v>
      </c>
    </row>
    <row r="51" spans="1:22" ht="15">
      <c r="A51"/>
      <c r="B51"/>
      <c r="C51"/>
      <c r="D51"/>
      <c r="E51"/>
      <c r="F51"/>
      <c r="G51"/>
      <c r="H51"/>
      <c r="I51"/>
      <c r="J51"/>
      <c r="K51"/>
      <c r="L51"/>
      <c r="M51" s="18"/>
      <c r="N51" s="18"/>
      <c r="O51"/>
      <c r="P51"/>
      <c r="Q51"/>
      <c r="R51" s="15" t="str">
        <f t="shared" si="0"/>
        <v/>
      </c>
      <c r="S51" s="15" t="str">
        <f t="shared" si="1"/>
        <v/>
      </c>
      <c r="T51" s="15" t="str">
        <f t="shared" si="2"/>
        <v/>
      </c>
      <c r="U51" s="15">
        <f t="shared" si="5"/>
        <v>0</v>
      </c>
      <c r="V51" s="15">
        <f t="shared" si="4"/>
        <v>0</v>
      </c>
    </row>
    <row r="52" spans="1:22" ht="15">
      <c r="A52"/>
      <c r="B52"/>
      <c r="C52"/>
      <c r="D52"/>
      <c r="E52"/>
      <c r="F52"/>
      <c r="G52"/>
      <c r="H52"/>
      <c r="I52"/>
      <c r="J52"/>
      <c r="K52"/>
      <c r="L52"/>
      <c r="M52" s="18"/>
      <c r="N52" s="18"/>
      <c r="O52"/>
      <c r="P52"/>
      <c r="Q52"/>
      <c r="R52" s="15" t="str">
        <f t="shared" si="0"/>
        <v/>
      </c>
      <c r="S52" s="15" t="str">
        <f t="shared" si="1"/>
        <v/>
      </c>
      <c r="T52" s="15" t="str">
        <f t="shared" si="2"/>
        <v/>
      </c>
      <c r="U52" s="15">
        <f t="shared" si="5"/>
        <v>0</v>
      </c>
      <c r="V52" s="15">
        <f t="shared" si="4"/>
        <v>0</v>
      </c>
    </row>
    <row r="53" spans="1:22" ht="15">
      <c r="A53"/>
      <c r="B53"/>
      <c r="C53"/>
      <c r="D53"/>
      <c r="E53"/>
      <c r="F53"/>
      <c r="G53"/>
      <c r="H53"/>
      <c r="I53"/>
      <c r="J53"/>
      <c r="K53"/>
      <c r="L53"/>
      <c r="M53" s="18"/>
      <c r="N53" s="18"/>
      <c r="O53"/>
      <c r="P53"/>
      <c r="Q53"/>
      <c r="R53" s="15" t="str">
        <f t="shared" si="0"/>
        <v/>
      </c>
      <c r="S53" s="15" t="str">
        <f t="shared" si="1"/>
        <v/>
      </c>
      <c r="T53" s="15" t="str">
        <f t="shared" si="2"/>
        <v/>
      </c>
      <c r="U53" s="15">
        <f t="shared" si="5"/>
        <v>0</v>
      </c>
      <c r="V53" s="15">
        <f t="shared" si="4"/>
        <v>0</v>
      </c>
    </row>
    <row r="54" spans="1:22" ht="15">
      <c r="A54"/>
      <c r="B54"/>
      <c r="C54"/>
      <c r="D54"/>
      <c r="E54"/>
      <c r="F54"/>
      <c r="G54"/>
      <c r="H54"/>
      <c r="I54"/>
      <c r="J54"/>
      <c r="K54"/>
      <c r="L54"/>
      <c r="M54" s="18"/>
      <c r="N54" s="18"/>
      <c r="O54"/>
      <c r="P54"/>
      <c r="Q54"/>
      <c r="R54" s="15" t="str">
        <f t="shared" si="0"/>
        <v/>
      </c>
      <c r="S54" s="15" t="str">
        <f t="shared" si="1"/>
        <v/>
      </c>
      <c r="T54" s="15" t="str">
        <f t="shared" si="2"/>
        <v/>
      </c>
      <c r="U54" s="15">
        <f t="shared" si="5"/>
        <v>0</v>
      </c>
      <c r="V54" s="15">
        <f t="shared" si="4"/>
        <v>0</v>
      </c>
    </row>
    <row r="55" spans="1:22" ht="15">
      <c r="A55"/>
      <c r="B55"/>
      <c r="C55"/>
      <c r="D55"/>
      <c r="E55"/>
      <c r="F55"/>
      <c r="G55"/>
      <c r="H55"/>
      <c r="I55"/>
      <c r="J55"/>
      <c r="K55"/>
      <c r="L55"/>
      <c r="M55" s="18"/>
      <c r="N55" s="18"/>
      <c r="O55"/>
      <c r="P55"/>
      <c r="Q55"/>
      <c r="R55" s="15" t="str">
        <f t="shared" si="0"/>
        <v/>
      </c>
      <c r="S55" s="15" t="str">
        <f t="shared" si="1"/>
        <v/>
      </c>
      <c r="T55" s="15" t="str">
        <f t="shared" si="2"/>
        <v/>
      </c>
      <c r="U55" s="15">
        <f t="shared" si="5"/>
        <v>0</v>
      </c>
      <c r="V55" s="15">
        <f t="shared" si="4"/>
        <v>0</v>
      </c>
    </row>
    <row r="56" spans="1:22" ht="15">
      <c r="A56"/>
      <c r="B56"/>
      <c r="C56"/>
      <c r="D56"/>
      <c r="E56"/>
      <c r="F56"/>
      <c r="G56"/>
      <c r="H56"/>
      <c r="I56"/>
      <c r="J56"/>
      <c r="K56"/>
      <c r="L56"/>
      <c r="M56" s="18"/>
      <c r="N56" s="18"/>
      <c r="O56"/>
      <c r="P56"/>
      <c r="Q56"/>
      <c r="R56" s="15" t="str">
        <f t="shared" si="0"/>
        <v/>
      </c>
      <c r="S56" s="15" t="str">
        <f t="shared" si="1"/>
        <v/>
      </c>
      <c r="T56" s="15" t="str">
        <f t="shared" si="2"/>
        <v/>
      </c>
      <c r="U56" s="15">
        <f t="shared" si="5"/>
        <v>0</v>
      </c>
      <c r="V56" s="15">
        <f t="shared" si="4"/>
        <v>0</v>
      </c>
    </row>
    <row r="57" spans="1:22" ht="15">
      <c r="A57"/>
      <c r="B57"/>
      <c r="C57"/>
      <c r="D57"/>
      <c r="E57"/>
      <c r="F57"/>
      <c r="G57"/>
      <c r="H57"/>
      <c r="I57"/>
      <c r="J57"/>
      <c r="K57"/>
      <c r="L57"/>
      <c r="M57" s="18"/>
      <c r="N57" s="18"/>
      <c r="O57"/>
      <c r="P57"/>
      <c r="Q57"/>
      <c r="R57" s="15" t="str">
        <f t="shared" si="0"/>
        <v/>
      </c>
      <c r="S57" s="15" t="str">
        <f t="shared" si="1"/>
        <v/>
      </c>
      <c r="T57" s="15" t="str">
        <f t="shared" si="2"/>
        <v/>
      </c>
      <c r="U57" s="15">
        <f t="shared" si="5"/>
        <v>0</v>
      </c>
      <c r="V57" s="15">
        <f t="shared" si="4"/>
        <v>0</v>
      </c>
    </row>
    <row r="58" spans="1:22" ht="15">
      <c r="A58"/>
      <c r="B58"/>
      <c r="C58"/>
      <c r="D58"/>
      <c r="E58"/>
      <c r="F58"/>
      <c r="G58"/>
      <c r="H58"/>
      <c r="I58"/>
      <c r="J58"/>
      <c r="K58"/>
      <c r="L58"/>
      <c r="M58" s="18"/>
      <c r="N58" s="18"/>
      <c r="O58"/>
      <c r="P58"/>
      <c r="Q58"/>
      <c r="R58" s="15" t="str">
        <f t="shared" si="0"/>
        <v/>
      </c>
      <c r="S58" s="15" t="str">
        <f t="shared" si="1"/>
        <v/>
      </c>
      <c r="T58" s="15" t="str">
        <f t="shared" si="2"/>
        <v/>
      </c>
      <c r="U58" s="15">
        <f t="shared" si="5"/>
        <v>0</v>
      </c>
      <c r="V58" s="15">
        <f t="shared" si="4"/>
        <v>0</v>
      </c>
    </row>
    <row r="59" spans="1:22" ht="15">
      <c r="A59"/>
      <c r="B59"/>
      <c r="C59"/>
      <c r="D59"/>
      <c r="E59"/>
      <c r="F59"/>
      <c r="G59"/>
      <c r="H59"/>
      <c r="I59"/>
      <c r="J59"/>
      <c r="K59"/>
      <c r="L59"/>
      <c r="M59" s="18"/>
      <c r="N59" s="18"/>
      <c r="O59"/>
      <c r="P59"/>
      <c r="Q59"/>
      <c r="R59" s="15" t="str">
        <f t="shared" si="0"/>
        <v/>
      </c>
      <c r="S59" s="15" t="str">
        <f t="shared" si="1"/>
        <v/>
      </c>
      <c r="T59" s="15" t="str">
        <f t="shared" si="2"/>
        <v/>
      </c>
      <c r="U59" s="15">
        <f t="shared" si="5"/>
        <v>0</v>
      </c>
      <c r="V59" s="15">
        <f t="shared" si="4"/>
        <v>0</v>
      </c>
    </row>
    <row r="60" spans="1:22" ht="15">
      <c r="A60"/>
      <c r="B60"/>
      <c r="C60"/>
      <c r="D60"/>
      <c r="E60"/>
      <c r="F60"/>
      <c r="G60"/>
      <c r="H60"/>
      <c r="I60"/>
      <c r="J60"/>
      <c r="K60"/>
      <c r="L60"/>
      <c r="M60" s="18"/>
      <c r="N60" s="18"/>
      <c r="O60"/>
      <c r="P60"/>
      <c r="Q60"/>
      <c r="R60" s="15" t="str">
        <f t="shared" si="0"/>
        <v/>
      </c>
      <c r="S60" s="15" t="str">
        <f t="shared" si="1"/>
        <v/>
      </c>
      <c r="T60" s="15" t="str">
        <f t="shared" si="2"/>
        <v/>
      </c>
      <c r="U60" s="15">
        <f t="shared" si="5"/>
        <v>0</v>
      </c>
      <c r="V60" s="15">
        <f t="shared" si="4"/>
        <v>0</v>
      </c>
    </row>
    <row r="61" spans="1:22" ht="15">
      <c r="A61"/>
      <c r="B61"/>
      <c r="C61"/>
      <c r="D61"/>
      <c r="E61"/>
      <c r="F61"/>
      <c r="G61"/>
      <c r="H61"/>
      <c r="I61"/>
      <c r="J61"/>
      <c r="K61"/>
      <c r="L61"/>
      <c r="M61" s="18"/>
      <c r="N61" s="18"/>
      <c r="O61"/>
      <c r="P61"/>
      <c r="Q61"/>
      <c r="R61" s="15" t="str">
        <f t="shared" si="0"/>
        <v/>
      </c>
      <c r="S61" s="15" t="str">
        <f t="shared" si="1"/>
        <v/>
      </c>
      <c r="T61" s="15" t="str">
        <f t="shared" si="2"/>
        <v/>
      </c>
      <c r="U61" s="15">
        <f t="shared" si="5"/>
        <v>0</v>
      </c>
      <c r="V61" s="15">
        <f t="shared" si="4"/>
        <v>0</v>
      </c>
    </row>
    <row r="62" spans="1:22" ht="15">
      <c r="A62"/>
      <c r="B62"/>
      <c r="C62"/>
      <c r="D62"/>
      <c r="E62"/>
      <c r="F62"/>
      <c r="G62"/>
      <c r="H62"/>
      <c r="I62"/>
      <c r="J62"/>
      <c r="K62"/>
      <c r="L62"/>
      <c r="M62" s="18"/>
      <c r="N62" s="18"/>
      <c r="O62"/>
      <c r="P62"/>
      <c r="Q62"/>
      <c r="R62" s="15" t="str">
        <f t="shared" si="0"/>
        <v/>
      </c>
      <c r="S62" s="15" t="str">
        <f t="shared" si="1"/>
        <v/>
      </c>
      <c r="T62" s="15" t="str">
        <f t="shared" si="2"/>
        <v/>
      </c>
      <c r="U62" s="15">
        <f t="shared" si="5"/>
        <v>0</v>
      </c>
      <c r="V62" s="15">
        <f t="shared" si="4"/>
        <v>0</v>
      </c>
    </row>
    <row r="63" spans="1:22" ht="15">
      <c r="A63"/>
      <c r="B63"/>
      <c r="C63"/>
      <c r="D63"/>
      <c r="E63"/>
      <c r="F63"/>
      <c r="G63"/>
      <c r="H63"/>
      <c r="I63"/>
      <c r="J63"/>
      <c r="K63"/>
      <c r="L63"/>
      <c r="M63" s="18"/>
      <c r="N63" s="18"/>
      <c r="O63"/>
      <c r="P63"/>
      <c r="Q63"/>
      <c r="R63" s="15" t="str">
        <f t="shared" si="0"/>
        <v/>
      </c>
      <c r="S63" s="15" t="str">
        <f t="shared" si="1"/>
        <v/>
      </c>
      <c r="T63" s="15" t="str">
        <f t="shared" si="2"/>
        <v/>
      </c>
      <c r="U63" s="15">
        <f t="shared" si="5"/>
        <v>0</v>
      </c>
      <c r="V63" s="15">
        <f t="shared" si="4"/>
        <v>0</v>
      </c>
    </row>
    <row r="64" spans="1:22" ht="15">
      <c r="A64"/>
      <c r="B64"/>
      <c r="C64"/>
      <c r="D64"/>
      <c r="E64"/>
      <c r="F64"/>
      <c r="G64"/>
      <c r="H64"/>
      <c r="I64"/>
      <c r="J64"/>
      <c r="K64"/>
      <c r="L64"/>
      <c r="M64" s="18"/>
      <c r="N64" s="18"/>
      <c r="O64"/>
      <c r="P64"/>
      <c r="Q64"/>
      <c r="R64" s="15" t="str">
        <f t="shared" si="0"/>
        <v/>
      </c>
      <c r="S64" s="15" t="str">
        <f t="shared" si="1"/>
        <v/>
      </c>
      <c r="T64" s="15" t="str">
        <f t="shared" si="2"/>
        <v/>
      </c>
      <c r="U64" s="15">
        <f t="shared" si="5"/>
        <v>0</v>
      </c>
      <c r="V64" s="15">
        <f t="shared" si="4"/>
        <v>0</v>
      </c>
    </row>
    <row r="65" spans="1:22" ht="15">
      <c r="A65"/>
      <c r="B65"/>
      <c r="C65"/>
      <c r="D65"/>
      <c r="E65"/>
      <c r="F65"/>
      <c r="G65"/>
      <c r="H65"/>
      <c r="I65"/>
      <c r="J65"/>
      <c r="K65"/>
      <c r="L65"/>
      <c r="M65" s="18"/>
      <c r="N65" s="18"/>
      <c r="O65"/>
      <c r="P65"/>
      <c r="Q65"/>
      <c r="R65" s="15" t="str">
        <f t="shared" si="0"/>
        <v/>
      </c>
      <c r="S65" s="15" t="str">
        <f t="shared" si="1"/>
        <v/>
      </c>
      <c r="T65" s="15" t="str">
        <f t="shared" si="2"/>
        <v/>
      </c>
      <c r="U65" s="15">
        <f t="shared" si="5"/>
        <v>0</v>
      </c>
      <c r="V65" s="15">
        <f t="shared" si="4"/>
        <v>0</v>
      </c>
    </row>
    <row r="66" spans="1:22" ht="15">
      <c r="A66"/>
      <c r="B66"/>
      <c r="C66"/>
      <c r="D66"/>
      <c r="E66"/>
      <c r="F66"/>
      <c r="G66"/>
      <c r="H66"/>
      <c r="I66"/>
      <c r="J66"/>
      <c r="K66"/>
      <c r="L66"/>
      <c r="M66" s="18"/>
      <c r="N66" s="18"/>
      <c r="O66"/>
      <c r="P66"/>
      <c r="Q66"/>
      <c r="R66" s="15" t="str">
        <f aca="true" t="shared" si="6" ref="R66:R129">IF(ISNA(VLOOKUP(C66,Type,2,0)),"",VLOOKUP(C66,Type,2,0))</f>
        <v/>
      </c>
      <c r="S66" s="15" t="str">
        <f aca="true" t="shared" si="7" ref="S66:S129">IF(J66="D",K66,"")</f>
        <v/>
      </c>
      <c r="T66" s="15" t="str">
        <f aca="true" t="shared" si="8" ref="T66:T129">IF(J66="C",K66,"")</f>
        <v/>
      </c>
      <c r="U66" s="15">
        <f aca="true" t="shared" si="9" ref="U66:U97">_xlfn.NUMBERVALUE(T66)-_xlfn.NUMBERVALUE(S66)</f>
        <v>0</v>
      </c>
      <c r="V66" s="15">
        <f aca="true" t="shared" si="10" ref="V66:V129">IF(C66="9D6A","9D6A",IF(OR(AND(C66=9424,G66=16114),AND(G66=16114,C66=9434),AND(C66=4160,G66=16114)),"COMP",IF(AND(C66=4215,G66=16114),"MC",IF(G66="",H66,(VLOOKUP(C66,Type,9,0))))))</f>
        <v>0</v>
      </c>
    </row>
    <row r="67" spans="1:22" ht="15">
      <c r="A67"/>
      <c r="B67"/>
      <c r="C67"/>
      <c r="D67"/>
      <c r="E67"/>
      <c r="F67"/>
      <c r="G67"/>
      <c r="H67"/>
      <c r="I67"/>
      <c r="J67"/>
      <c r="K67"/>
      <c r="L67"/>
      <c r="M67" s="18"/>
      <c r="N67" s="18"/>
      <c r="O67"/>
      <c r="P67"/>
      <c r="Q67"/>
      <c r="R67" s="15" t="str">
        <f t="shared" si="6"/>
        <v/>
      </c>
      <c r="S67" s="15" t="str">
        <f t="shared" si="7"/>
        <v/>
      </c>
      <c r="T67" s="15" t="str">
        <f t="shared" si="8"/>
        <v/>
      </c>
      <c r="U67" s="15">
        <f t="shared" si="9"/>
        <v>0</v>
      </c>
      <c r="V67" s="15">
        <f t="shared" si="10"/>
        <v>0</v>
      </c>
    </row>
    <row r="68" spans="1:22" ht="15">
      <c r="A68"/>
      <c r="B68"/>
      <c r="C68"/>
      <c r="D68"/>
      <c r="E68"/>
      <c r="F68"/>
      <c r="G68"/>
      <c r="H68"/>
      <c r="I68"/>
      <c r="J68"/>
      <c r="K68"/>
      <c r="L68"/>
      <c r="M68" s="18"/>
      <c r="N68" s="18"/>
      <c r="O68"/>
      <c r="P68"/>
      <c r="Q68"/>
      <c r="R68" s="15" t="str">
        <f t="shared" si="6"/>
        <v/>
      </c>
      <c r="S68" s="15" t="str">
        <f t="shared" si="7"/>
        <v/>
      </c>
      <c r="T68" s="15" t="str">
        <f t="shared" si="8"/>
        <v/>
      </c>
      <c r="U68" s="15">
        <f t="shared" si="9"/>
        <v>0</v>
      </c>
      <c r="V68" s="15">
        <f t="shared" si="10"/>
        <v>0</v>
      </c>
    </row>
    <row r="69" spans="1:22" ht="15">
      <c r="A69"/>
      <c r="B69"/>
      <c r="C69"/>
      <c r="D69"/>
      <c r="E69"/>
      <c r="F69"/>
      <c r="G69"/>
      <c r="H69"/>
      <c r="I69"/>
      <c r="J69"/>
      <c r="K69"/>
      <c r="L69"/>
      <c r="M69" s="18"/>
      <c r="N69" s="18"/>
      <c r="O69"/>
      <c r="P69"/>
      <c r="Q69"/>
      <c r="R69" s="15" t="str">
        <f t="shared" si="6"/>
        <v/>
      </c>
      <c r="S69" s="15" t="str">
        <f t="shared" si="7"/>
        <v/>
      </c>
      <c r="T69" s="15" t="str">
        <f t="shared" si="8"/>
        <v/>
      </c>
      <c r="U69" s="15">
        <f t="shared" si="9"/>
        <v>0</v>
      </c>
      <c r="V69" s="15">
        <f t="shared" si="10"/>
        <v>0</v>
      </c>
    </row>
    <row r="70" spans="1:22" ht="15">
      <c r="A70"/>
      <c r="B70"/>
      <c r="C70"/>
      <c r="D70"/>
      <c r="E70"/>
      <c r="F70"/>
      <c r="G70"/>
      <c r="H70"/>
      <c r="I70"/>
      <c r="J70"/>
      <c r="K70"/>
      <c r="L70"/>
      <c r="M70" s="18"/>
      <c r="N70" s="18"/>
      <c r="O70"/>
      <c r="P70"/>
      <c r="Q70"/>
      <c r="R70" s="15" t="str">
        <f t="shared" si="6"/>
        <v/>
      </c>
      <c r="S70" s="15" t="str">
        <f t="shared" si="7"/>
        <v/>
      </c>
      <c r="T70" s="15" t="str">
        <f t="shared" si="8"/>
        <v/>
      </c>
      <c r="U70" s="15">
        <f t="shared" si="9"/>
        <v>0</v>
      </c>
      <c r="V70" s="15">
        <f t="shared" si="10"/>
        <v>0</v>
      </c>
    </row>
    <row r="71" spans="1:22" ht="15">
      <c r="A71"/>
      <c r="B71"/>
      <c r="C71"/>
      <c r="D71"/>
      <c r="E71"/>
      <c r="F71"/>
      <c r="G71"/>
      <c r="H71"/>
      <c r="I71"/>
      <c r="J71"/>
      <c r="K71"/>
      <c r="L71"/>
      <c r="M71" s="18"/>
      <c r="N71" s="18"/>
      <c r="O71"/>
      <c r="P71"/>
      <c r="Q71"/>
      <c r="R71" s="15" t="str">
        <f t="shared" si="6"/>
        <v/>
      </c>
      <c r="S71" s="15" t="str">
        <f t="shared" si="7"/>
        <v/>
      </c>
      <c r="T71" s="15" t="str">
        <f t="shared" si="8"/>
        <v/>
      </c>
      <c r="U71" s="15">
        <f t="shared" si="9"/>
        <v>0</v>
      </c>
      <c r="V71" s="15">
        <f t="shared" si="10"/>
        <v>0</v>
      </c>
    </row>
    <row r="72" spans="1:22" ht="15">
      <c r="A72"/>
      <c r="B72"/>
      <c r="C72"/>
      <c r="D72"/>
      <c r="E72"/>
      <c r="F72"/>
      <c r="G72"/>
      <c r="H72"/>
      <c r="I72"/>
      <c r="J72"/>
      <c r="K72"/>
      <c r="L72"/>
      <c r="M72" s="18"/>
      <c r="N72" s="18"/>
      <c r="O72"/>
      <c r="P72"/>
      <c r="Q72"/>
      <c r="R72" s="15" t="str">
        <f t="shared" si="6"/>
        <v/>
      </c>
      <c r="S72" s="15" t="str">
        <f t="shared" si="7"/>
        <v/>
      </c>
      <c r="T72" s="15" t="str">
        <f t="shared" si="8"/>
        <v/>
      </c>
      <c r="U72" s="15">
        <f t="shared" si="9"/>
        <v>0</v>
      </c>
      <c r="V72" s="15">
        <f t="shared" si="10"/>
        <v>0</v>
      </c>
    </row>
    <row r="73" spans="1:22" ht="15">
      <c r="A73"/>
      <c r="B73"/>
      <c r="C73"/>
      <c r="D73"/>
      <c r="E73"/>
      <c r="F73"/>
      <c r="G73"/>
      <c r="H73"/>
      <c r="I73"/>
      <c r="J73"/>
      <c r="K73"/>
      <c r="L73"/>
      <c r="M73" s="18"/>
      <c r="N73" s="18"/>
      <c r="O73"/>
      <c r="P73"/>
      <c r="Q73"/>
      <c r="R73" s="15" t="str">
        <f t="shared" si="6"/>
        <v/>
      </c>
      <c r="S73" s="15" t="str">
        <f t="shared" si="7"/>
        <v/>
      </c>
      <c r="T73" s="15" t="str">
        <f t="shared" si="8"/>
        <v/>
      </c>
      <c r="U73" s="15">
        <f t="shared" si="9"/>
        <v>0</v>
      </c>
      <c r="V73" s="15">
        <f t="shared" si="10"/>
        <v>0</v>
      </c>
    </row>
    <row r="74" spans="1:22" ht="15">
      <c r="A74"/>
      <c r="B74"/>
      <c r="C74"/>
      <c r="D74"/>
      <c r="E74"/>
      <c r="F74"/>
      <c r="G74"/>
      <c r="H74"/>
      <c r="I74"/>
      <c r="J74"/>
      <c r="K74"/>
      <c r="L74"/>
      <c r="M74" s="18"/>
      <c r="N74" s="18"/>
      <c r="O74"/>
      <c r="P74"/>
      <c r="Q74"/>
      <c r="R74" s="15" t="str">
        <f t="shared" si="6"/>
        <v/>
      </c>
      <c r="S74" s="15" t="str">
        <f t="shared" si="7"/>
        <v/>
      </c>
      <c r="T74" s="15" t="str">
        <f t="shared" si="8"/>
        <v/>
      </c>
      <c r="U74" s="15">
        <f t="shared" si="9"/>
        <v>0</v>
      </c>
      <c r="V74" s="15">
        <f t="shared" si="10"/>
        <v>0</v>
      </c>
    </row>
    <row r="75" spans="1:22" ht="15">
      <c r="A75"/>
      <c r="B75"/>
      <c r="C75"/>
      <c r="D75"/>
      <c r="E75"/>
      <c r="F75"/>
      <c r="G75"/>
      <c r="H75"/>
      <c r="I75"/>
      <c r="J75"/>
      <c r="K75"/>
      <c r="L75"/>
      <c r="M75" s="18"/>
      <c r="N75" s="18"/>
      <c r="O75"/>
      <c r="P75"/>
      <c r="Q75"/>
      <c r="R75" s="15" t="str">
        <f t="shared" si="6"/>
        <v/>
      </c>
      <c r="S75" s="15" t="str">
        <f t="shared" si="7"/>
        <v/>
      </c>
      <c r="T75" s="15" t="str">
        <f t="shared" si="8"/>
        <v/>
      </c>
      <c r="U75" s="15">
        <f t="shared" si="9"/>
        <v>0</v>
      </c>
      <c r="V75" s="15">
        <f t="shared" si="10"/>
        <v>0</v>
      </c>
    </row>
    <row r="76" spans="1:22" ht="15">
      <c r="A76"/>
      <c r="B76"/>
      <c r="C76"/>
      <c r="D76"/>
      <c r="E76"/>
      <c r="F76"/>
      <c r="G76"/>
      <c r="H76"/>
      <c r="I76"/>
      <c r="J76"/>
      <c r="K76"/>
      <c r="L76"/>
      <c r="M76" s="18"/>
      <c r="N76" s="18"/>
      <c r="O76"/>
      <c r="P76"/>
      <c r="Q76"/>
      <c r="R76" s="15" t="str">
        <f t="shared" si="6"/>
        <v/>
      </c>
      <c r="S76" s="15" t="str">
        <f t="shared" si="7"/>
        <v/>
      </c>
      <c r="T76" s="15" t="str">
        <f t="shared" si="8"/>
        <v/>
      </c>
      <c r="U76" s="15">
        <f t="shared" si="9"/>
        <v>0</v>
      </c>
      <c r="V76" s="15">
        <f t="shared" si="10"/>
        <v>0</v>
      </c>
    </row>
    <row r="77" spans="1:22" ht="15">
      <c r="A77"/>
      <c r="B77"/>
      <c r="C77"/>
      <c r="D77"/>
      <c r="E77"/>
      <c r="F77"/>
      <c r="G77"/>
      <c r="H77"/>
      <c r="I77"/>
      <c r="J77"/>
      <c r="K77"/>
      <c r="L77"/>
      <c r="M77" s="18"/>
      <c r="N77" s="18"/>
      <c r="O77"/>
      <c r="P77"/>
      <c r="Q77"/>
      <c r="R77" s="15" t="str">
        <f t="shared" si="6"/>
        <v/>
      </c>
      <c r="S77" s="15" t="str">
        <f t="shared" si="7"/>
        <v/>
      </c>
      <c r="T77" s="15" t="str">
        <f t="shared" si="8"/>
        <v/>
      </c>
      <c r="U77" s="15">
        <f t="shared" si="9"/>
        <v>0</v>
      </c>
      <c r="V77" s="15">
        <f t="shared" si="10"/>
        <v>0</v>
      </c>
    </row>
    <row r="78" spans="1:22" ht="15">
      <c r="A78"/>
      <c r="B78"/>
      <c r="C78"/>
      <c r="D78"/>
      <c r="E78"/>
      <c r="F78"/>
      <c r="G78"/>
      <c r="H78"/>
      <c r="I78"/>
      <c r="J78"/>
      <c r="K78"/>
      <c r="L78"/>
      <c r="M78" s="18"/>
      <c r="N78" s="18"/>
      <c r="O78"/>
      <c r="P78"/>
      <c r="Q78"/>
      <c r="R78" s="15" t="str">
        <f t="shared" si="6"/>
        <v/>
      </c>
      <c r="S78" s="15" t="str">
        <f t="shared" si="7"/>
        <v/>
      </c>
      <c r="T78" s="15" t="str">
        <f t="shared" si="8"/>
        <v/>
      </c>
      <c r="U78" s="15">
        <f t="shared" si="9"/>
        <v>0</v>
      </c>
      <c r="V78" s="15">
        <f t="shared" si="10"/>
        <v>0</v>
      </c>
    </row>
    <row r="79" spans="1:22" ht="15">
      <c r="A79"/>
      <c r="B79"/>
      <c r="C79"/>
      <c r="D79"/>
      <c r="E79"/>
      <c r="F79"/>
      <c r="G79"/>
      <c r="H79"/>
      <c r="I79"/>
      <c r="J79"/>
      <c r="K79"/>
      <c r="L79"/>
      <c r="M79" s="18"/>
      <c r="N79" s="18"/>
      <c r="O79"/>
      <c r="P79"/>
      <c r="Q79"/>
      <c r="R79" s="15" t="str">
        <f t="shared" si="6"/>
        <v/>
      </c>
      <c r="S79" s="15" t="str">
        <f t="shared" si="7"/>
        <v/>
      </c>
      <c r="T79" s="15" t="str">
        <f t="shared" si="8"/>
        <v/>
      </c>
      <c r="U79" s="15">
        <f t="shared" si="9"/>
        <v>0</v>
      </c>
      <c r="V79" s="15">
        <f t="shared" si="10"/>
        <v>0</v>
      </c>
    </row>
    <row r="80" spans="1:22" ht="15">
      <c r="A80"/>
      <c r="B80"/>
      <c r="C80"/>
      <c r="D80"/>
      <c r="E80"/>
      <c r="F80"/>
      <c r="G80"/>
      <c r="H80"/>
      <c r="I80"/>
      <c r="J80"/>
      <c r="K80"/>
      <c r="L80"/>
      <c r="M80" s="18"/>
      <c r="N80" s="18"/>
      <c r="O80"/>
      <c r="P80"/>
      <c r="Q80"/>
      <c r="R80" s="15" t="str">
        <f t="shared" si="6"/>
        <v/>
      </c>
      <c r="S80" s="15" t="str">
        <f t="shared" si="7"/>
        <v/>
      </c>
      <c r="T80" s="15" t="str">
        <f t="shared" si="8"/>
        <v/>
      </c>
      <c r="U80" s="15">
        <f t="shared" si="9"/>
        <v>0</v>
      </c>
      <c r="V80" s="15">
        <f t="shared" si="10"/>
        <v>0</v>
      </c>
    </row>
    <row r="81" spans="1:22" ht="15">
      <c r="A81"/>
      <c r="B81"/>
      <c r="C81"/>
      <c r="D81"/>
      <c r="E81"/>
      <c r="F81"/>
      <c r="G81"/>
      <c r="H81"/>
      <c r="I81"/>
      <c r="J81"/>
      <c r="K81"/>
      <c r="L81"/>
      <c r="M81" s="18"/>
      <c r="N81" s="18"/>
      <c r="O81"/>
      <c r="P81"/>
      <c r="Q81"/>
      <c r="R81" s="15" t="str">
        <f t="shared" si="6"/>
        <v/>
      </c>
      <c r="S81" s="15" t="str">
        <f t="shared" si="7"/>
        <v/>
      </c>
      <c r="T81" s="15" t="str">
        <f t="shared" si="8"/>
        <v/>
      </c>
      <c r="U81" s="15">
        <f t="shared" si="9"/>
        <v>0</v>
      </c>
      <c r="V81" s="15">
        <f t="shared" si="10"/>
        <v>0</v>
      </c>
    </row>
    <row r="82" spans="1:22" ht="15">
      <c r="A82"/>
      <c r="B82"/>
      <c r="C82"/>
      <c r="D82"/>
      <c r="E82"/>
      <c r="F82"/>
      <c r="G82"/>
      <c r="H82"/>
      <c r="I82"/>
      <c r="J82"/>
      <c r="K82"/>
      <c r="L82"/>
      <c r="M82" s="18"/>
      <c r="N82" s="18"/>
      <c r="O82"/>
      <c r="P82"/>
      <c r="Q82"/>
      <c r="R82" s="15" t="str">
        <f t="shared" si="6"/>
        <v/>
      </c>
      <c r="S82" s="15" t="str">
        <f t="shared" si="7"/>
        <v/>
      </c>
      <c r="T82" s="15" t="str">
        <f t="shared" si="8"/>
        <v/>
      </c>
      <c r="U82" s="15">
        <f t="shared" si="9"/>
        <v>0</v>
      </c>
      <c r="V82" s="15">
        <f t="shared" si="10"/>
        <v>0</v>
      </c>
    </row>
    <row r="83" spans="1:22" ht="15">
      <c r="A83"/>
      <c r="B83"/>
      <c r="C83"/>
      <c r="D83"/>
      <c r="E83"/>
      <c r="F83"/>
      <c r="G83"/>
      <c r="H83"/>
      <c r="I83"/>
      <c r="J83"/>
      <c r="K83"/>
      <c r="L83"/>
      <c r="M83" s="18"/>
      <c r="N83" s="18"/>
      <c r="O83"/>
      <c r="P83"/>
      <c r="Q83"/>
      <c r="R83" s="15" t="str">
        <f t="shared" si="6"/>
        <v/>
      </c>
      <c r="S83" s="15" t="str">
        <f t="shared" si="7"/>
        <v/>
      </c>
      <c r="T83" s="15" t="str">
        <f t="shared" si="8"/>
        <v/>
      </c>
      <c r="U83" s="15">
        <f t="shared" si="9"/>
        <v>0</v>
      </c>
      <c r="V83" s="15">
        <f t="shared" si="10"/>
        <v>0</v>
      </c>
    </row>
    <row r="84" spans="1:22" ht="15">
      <c r="A84"/>
      <c r="B84"/>
      <c r="C84"/>
      <c r="D84"/>
      <c r="E84"/>
      <c r="F84"/>
      <c r="G84"/>
      <c r="H84"/>
      <c r="I84"/>
      <c r="J84"/>
      <c r="K84"/>
      <c r="L84"/>
      <c r="M84" s="18"/>
      <c r="N84" s="18"/>
      <c r="O84"/>
      <c r="P84"/>
      <c r="Q84"/>
      <c r="R84" s="15" t="str">
        <f t="shared" si="6"/>
        <v/>
      </c>
      <c r="S84" s="15" t="str">
        <f t="shared" si="7"/>
        <v/>
      </c>
      <c r="T84" s="15" t="str">
        <f t="shared" si="8"/>
        <v/>
      </c>
      <c r="U84" s="15">
        <f t="shared" si="9"/>
        <v>0</v>
      </c>
      <c r="V84" s="15">
        <f t="shared" si="10"/>
        <v>0</v>
      </c>
    </row>
    <row r="85" spans="1:22" ht="15">
      <c r="A85"/>
      <c r="B85"/>
      <c r="C85"/>
      <c r="D85"/>
      <c r="E85"/>
      <c r="F85"/>
      <c r="G85"/>
      <c r="H85"/>
      <c r="I85"/>
      <c r="J85"/>
      <c r="K85"/>
      <c r="L85"/>
      <c r="M85" s="18"/>
      <c r="N85" s="18"/>
      <c r="O85"/>
      <c r="P85"/>
      <c r="Q85"/>
      <c r="R85" s="15" t="str">
        <f t="shared" si="6"/>
        <v/>
      </c>
      <c r="S85" s="15" t="str">
        <f t="shared" si="7"/>
        <v/>
      </c>
      <c r="T85" s="15" t="str">
        <f t="shared" si="8"/>
        <v/>
      </c>
      <c r="U85" s="15">
        <f t="shared" si="9"/>
        <v>0</v>
      </c>
      <c r="V85" s="15">
        <f t="shared" si="10"/>
        <v>0</v>
      </c>
    </row>
    <row r="86" spans="1:22" ht="15">
      <c r="A86"/>
      <c r="B86"/>
      <c r="C86"/>
      <c r="D86"/>
      <c r="E86"/>
      <c r="F86"/>
      <c r="G86"/>
      <c r="H86"/>
      <c r="I86"/>
      <c r="J86"/>
      <c r="K86"/>
      <c r="L86"/>
      <c r="M86" s="18"/>
      <c r="N86" s="18"/>
      <c r="O86"/>
      <c r="P86"/>
      <c r="Q86"/>
      <c r="R86" s="15" t="str">
        <f t="shared" si="6"/>
        <v/>
      </c>
      <c r="S86" s="15" t="str">
        <f t="shared" si="7"/>
        <v/>
      </c>
      <c r="T86" s="15" t="str">
        <f t="shared" si="8"/>
        <v/>
      </c>
      <c r="U86" s="15">
        <f t="shared" si="9"/>
        <v>0</v>
      </c>
      <c r="V86" s="15">
        <f t="shared" si="10"/>
        <v>0</v>
      </c>
    </row>
    <row r="87" spans="1:22" ht="15">
      <c r="A87"/>
      <c r="B87"/>
      <c r="C87"/>
      <c r="D87"/>
      <c r="E87"/>
      <c r="F87"/>
      <c r="G87"/>
      <c r="H87"/>
      <c r="I87"/>
      <c r="J87"/>
      <c r="K87"/>
      <c r="L87"/>
      <c r="M87" s="18"/>
      <c r="N87" s="18"/>
      <c r="O87"/>
      <c r="P87"/>
      <c r="Q87"/>
      <c r="R87" s="15" t="str">
        <f t="shared" si="6"/>
        <v/>
      </c>
      <c r="S87" s="15" t="str">
        <f t="shared" si="7"/>
        <v/>
      </c>
      <c r="T87" s="15" t="str">
        <f t="shared" si="8"/>
        <v/>
      </c>
      <c r="U87" s="15">
        <f t="shared" si="9"/>
        <v>0</v>
      </c>
      <c r="V87" s="15">
        <f t="shared" si="10"/>
        <v>0</v>
      </c>
    </row>
    <row r="88" spans="1:22" ht="15">
      <c r="A88"/>
      <c r="B88"/>
      <c r="C88"/>
      <c r="D88"/>
      <c r="E88"/>
      <c r="F88"/>
      <c r="G88"/>
      <c r="H88"/>
      <c r="I88"/>
      <c r="J88"/>
      <c r="K88"/>
      <c r="L88"/>
      <c r="M88" s="18"/>
      <c r="N88" s="18"/>
      <c r="O88"/>
      <c r="P88"/>
      <c r="Q88"/>
      <c r="R88" s="15" t="str">
        <f t="shared" si="6"/>
        <v/>
      </c>
      <c r="S88" s="15" t="str">
        <f t="shared" si="7"/>
        <v/>
      </c>
      <c r="T88" s="15" t="str">
        <f t="shared" si="8"/>
        <v/>
      </c>
      <c r="U88" s="15">
        <f t="shared" si="9"/>
        <v>0</v>
      </c>
      <c r="V88" s="15">
        <f t="shared" si="10"/>
        <v>0</v>
      </c>
    </row>
    <row r="89" spans="1:22" ht="15">
      <c r="A89"/>
      <c r="B89"/>
      <c r="C89"/>
      <c r="D89"/>
      <c r="E89"/>
      <c r="F89"/>
      <c r="G89"/>
      <c r="H89"/>
      <c r="I89"/>
      <c r="J89"/>
      <c r="K89"/>
      <c r="L89"/>
      <c r="M89" s="18"/>
      <c r="N89" s="18"/>
      <c r="O89"/>
      <c r="P89"/>
      <c r="Q89"/>
      <c r="R89" s="15" t="str">
        <f t="shared" si="6"/>
        <v/>
      </c>
      <c r="S89" s="15" t="str">
        <f t="shared" si="7"/>
        <v/>
      </c>
      <c r="T89" s="15" t="str">
        <f t="shared" si="8"/>
        <v/>
      </c>
      <c r="U89" s="15">
        <f t="shared" si="9"/>
        <v>0</v>
      </c>
      <c r="V89" s="15">
        <f t="shared" si="10"/>
        <v>0</v>
      </c>
    </row>
    <row r="90" spans="1:22" ht="15">
      <c r="A90"/>
      <c r="B90"/>
      <c r="C90"/>
      <c r="D90"/>
      <c r="E90"/>
      <c r="F90"/>
      <c r="G90"/>
      <c r="H90"/>
      <c r="I90"/>
      <c r="J90"/>
      <c r="K90"/>
      <c r="L90"/>
      <c r="M90" s="18"/>
      <c r="N90" s="18"/>
      <c r="O90"/>
      <c r="P90"/>
      <c r="Q90"/>
      <c r="R90" s="15" t="str">
        <f t="shared" si="6"/>
        <v/>
      </c>
      <c r="S90" s="15" t="str">
        <f t="shared" si="7"/>
        <v/>
      </c>
      <c r="T90" s="15" t="str">
        <f t="shared" si="8"/>
        <v/>
      </c>
      <c r="U90" s="15">
        <f t="shared" si="9"/>
        <v>0</v>
      </c>
      <c r="V90" s="15">
        <f t="shared" si="10"/>
        <v>0</v>
      </c>
    </row>
    <row r="91" spans="1:22" ht="15">
      <c r="A91"/>
      <c r="B91"/>
      <c r="C91"/>
      <c r="D91"/>
      <c r="E91"/>
      <c r="F91"/>
      <c r="G91"/>
      <c r="H91"/>
      <c r="I91"/>
      <c r="J91"/>
      <c r="K91"/>
      <c r="L91"/>
      <c r="M91" s="18"/>
      <c r="N91" s="18"/>
      <c r="O91"/>
      <c r="P91"/>
      <c r="Q91"/>
      <c r="R91" s="15" t="str">
        <f t="shared" si="6"/>
        <v/>
      </c>
      <c r="S91" s="15" t="str">
        <f t="shared" si="7"/>
        <v/>
      </c>
      <c r="T91" s="15" t="str">
        <f t="shared" si="8"/>
        <v/>
      </c>
      <c r="U91" s="15">
        <f t="shared" si="9"/>
        <v>0</v>
      </c>
      <c r="V91" s="15">
        <f t="shared" si="10"/>
        <v>0</v>
      </c>
    </row>
    <row r="92" spans="1:22" ht="15">
      <c r="A92"/>
      <c r="B92"/>
      <c r="C92"/>
      <c r="D92"/>
      <c r="E92"/>
      <c r="F92"/>
      <c r="G92"/>
      <c r="H92"/>
      <c r="I92"/>
      <c r="J92"/>
      <c r="K92"/>
      <c r="L92"/>
      <c r="M92" s="18"/>
      <c r="N92" s="18"/>
      <c r="O92"/>
      <c r="P92"/>
      <c r="Q92"/>
      <c r="R92" s="15" t="str">
        <f t="shared" si="6"/>
        <v/>
      </c>
      <c r="S92" s="15" t="str">
        <f t="shared" si="7"/>
        <v/>
      </c>
      <c r="T92" s="15" t="str">
        <f t="shared" si="8"/>
        <v/>
      </c>
      <c r="U92" s="15">
        <f t="shared" si="9"/>
        <v>0</v>
      </c>
      <c r="V92" s="15">
        <f t="shared" si="10"/>
        <v>0</v>
      </c>
    </row>
    <row r="93" spans="1:22" ht="15">
      <c r="A93"/>
      <c r="B93"/>
      <c r="C93"/>
      <c r="D93"/>
      <c r="E93"/>
      <c r="F93"/>
      <c r="G93"/>
      <c r="H93"/>
      <c r="I93"/>
      <c r="J93"/>
      <c r="K93"/>
      <c r="L93"/>
      <c r="M93" s="18"/>
      <c r="N93" s="18"/>
      <c r="O93"/>
      <c r="P93"/>
      <c r="Q93"/>
      <c r="R93" s="15" t="str">
        <f t="shared" si="6"/>
        <v/>
      </c>
      <c r="S93" s="15" t="str">
        <f t="shared" si="7"/>
        <v/>
      </c>
      <c r="T93" s="15" t="str">
        <f t="shared" si="8"/>
        <v/>
      </c>
      <c r="U93" s="15">
        <f t="shared" si="9"/>
        <v>0</v>
      </c>
      <c r="V93" s="15">
        <f t="shared" si="10"/>
        <v>0</v>
      </c>
    </row>
    <row r="94" spans="1:22" ht="15">
      <c r="A94"/>
      <c r="B94"/>
      <c r="C94"/>
      <c r="D94"/>
      <c r="E94"/>
      <c r="F94"/>
      <c r="G94"/>
      <c r="H94"/>
      <c r="I94"/>
      <c r="J94"/>
      <c r="K94"/>
      <c r="L94"/>
      <c r="M94" s="18"/>
      <c r="N94" s="18"/>
      <c r="O94"/>
      <c r="P94"/>
      <c r="Q94"/>
      <c r="R94" s="15" t="str">
        <f t="shared" si="6"/>
        <v/>
      </c>
      <c r="S94" s="15" t="str">
        <f t="shared" si="7"/>
        <v/>
      </c>
      <c r="T94" s="15" t="str">
        <f t="shared" si="8"/>
        <v/>
      </c>
      <c r="U94" s="15">
        <f t="shared" si="9"/>
        <v>0</v>
      </c>
      <c r="V94" s="15">
        <f t="shared" si="10"/>
        <v>0</v>
      </c>
    </row>
    <row r="95" spans="1:22" ht="15">
      <c r="A95"/>
      <c r="B95"/>
      <c r="C95"/>
      <c r="D95"/>
      <c r="E95"/>
      <c r="F95"/>
      <c r="G95"/>
      <c r="H95"/>
      <c r="I95"/>
      <c r="J95"/>
      <c r="K95"/>
      <c r="L95"/>
      <c r="M95" s="18"/>
      <c r="N95" s="18"/>
      <c r="O95"/>
      <c r="P95"/>
      <c r="Q95"/>
      <c r="R95" s="15" t="str">
        <f t="shared" si="6"/>
        <v/>
      </c>
      <c r="S95" s="15" t="str">
        <f t="shared" si="7"/>
        <v/>
      </c>
      <c r="T95" s="15" t="str">
        <f t="shared" si="8"/>
        <v/>
      </c>
      <c r="U95" s="15">
        <f t="shared" si="9"/>
        <v>0</v>
      </c>
      <c r="V95" s="15">
        <f t="shared" si="10"/>
        <v>0</v>
      </c>
    </row>
    <row r="96" spans="1:22" ht="15">
      <c r="A96"/>
      <c r="B96"/>
      <c r="C96"/>
      <c r="D96"/>
      <c r="E96"/>
      <c r="F96"/>
      <c r="G96"/>
      <c r="H96"/>
      <c r="I96"/>
      <c r="J96"/>
      <c r="K96"/>
      <c r="L96"/>
      <c r="M96" s="18"/>
      <c r="N96" s="18"/>
      <c r="O96"/>
      <c r="P96"/>
      <c r="Q96"/>
      <c r="R96" s="15" t="str">
        <f t="shared" si="6"/>
        <v/>
      </c>
      <c r="S96" s="15" t="str">
        <f t="shared" si="7"/>
        <v/>
      </c>
      <c r="T96" s="15" t="str">
        <f t="shared" si="8"/>
        <v/>
      </c>
      <c r="U96" s="15">
        <f t="shared" si="9"/>
        <v>0</v>
      </c>
      <c r="V96" s="15">
        <f t="shared" si="10"/>
        <v>0</v>
      </c>
    </row>
    <row r="97" spans="1:22" ht="15">
      <c r="A97"/>
      <c r="B97"/>
      <c r="C97"/>
      <c r="D97"/>
      <c r="E97"/>
      <c r="F97"/>
      <c r="G97"/>
      <c r="H97"/>
      <c r="I97"/>
      <c r="J97"/>
      <c r="K97"/>
      <c r="L97"/>
      <c r="M97" s="18"/>
      <c r="N97" s="18"/>
      <c r="O97"/>
      <c r="P97"/>
      <c r="Q97"/>
      <c r="R97" s="15" t="str">
        <f t="shared" si="6"/>
        <v/>
      </c>
      <c r="S97" s="15" t="str">
        <f t="shared" si="7"/>
        <v/>
      </c>
      <c r="T97" s="15" t="str">
        <f t="shared" si="8"/>
        <v/>
      </c>
      <c r="U97" s="15">
        <f t="shared" si="9"/>
        <v>0</v>
      </c>
      <c r="V97" s="15">
        <f t="shared" si="10"/>
        <v>0</v>
      </c>
    </row>
    <row r="98" spans="1:22" ht="15">
      <c r="A98"/>
      <c r="B98"/>
      <c r="C98"/>
      <c r="D98"/>
      <c r="E98"/>
      <c r="F98"/>
      <c r="G98"/>
      <c r="H98"/>
      <c r="I98"/>
      <c r="J98"/>
      <c r="K98"/>
      <c r="L98"/>
      <c r="M98" s="18"/>
      <c r="N98" s="18"/>
      <c r="O98"/>
      <c r="P98"/>
      <c r="Q98"/>
      <c r="R98" s="15" t="str">
        <f t="shared" si="6"/>
        <v/>
      </c>
      <c r="S98" s="15" t="str">
        <f t="shared" si="7"/>
        <v/>
      </c>
      <c r="T98" s="15" t="str">
        <f t="shared" si="8"/>
        <v/>
      </c>
      <c r="U98" s="15">
        <f aca="true" t="shared" si="11" ref="U98:U129">_xlfn.NUMBERVALUE(T98)-_xlfn.NUMBERVALUE(S98)</f>
        <v>0</v>
      </c>
      <c r="V98" s="15">
        <f t="shared" si="10"/>
        <v>0</v>
      </c>
    </row>
    <row r="99" spans="1:22" ht="15">
      <c r="A99"/>
      <c r="B99"/>
      <c r="C99"/>
      <c r="D99"/>
      <c r="E99"/>
      <c r="F99"/>
      <c r="G99"/>
      <c r="H99"/>
      <c r="I99"/>
      <c r="J99"/>
      <c r="K99"/>
      <c r="L99"/>
      <c r="M99" s="18"/>
      <c r="N99" s="18"/>
      <c r="O99"/>
      <c r="P99"/>
      <c r="Q99"/>
      <c r="R99" s="15" t="str">
        <f t="shared" si="6"/>
        <v/>
      </c>
      <c r="S99" s="15" t="str">
        <f t="shared" si="7"/>
        <v/>
      </c>
      <c r="T99" s="15" t="str">
        <f t="shared" si="8"/>
        <v/>
      </c>
      <c r="U99" s="15">
        <f t="shared" si="11"/>
        <v>0</v>
      </c>
      <c r="V99" s="15">
        <f t="shared" si="10"/>
        <v>0</v>
      </c>
    </row>
    <row r="100" spans="1:22" ht="15">
      <c r="A100"/>
      <c r="B100"/>
      <c r="C100"/>
      <c r="D100"/>
      <c r="E100"/>
      <c r="F100"/>
      <c r="G100"/>
      <c r="H100"/>
      <c r="I100"/>
      <c r="J100"/>
      <c r="K100"/>
      <c r="L100"/>
      <c r="M100" s="18"/>
      <c r="N100" s="18"/>
      <c r="O100"/>
      <c r="P100"/>
      <c r="Q100"/>
      <c r="R100" s="15" t="str">
        <f t="shared" si="6"/>
        <v/>
      </c>
      <c r="S100" s="15" t="str">
        <f t="shared" si="7"/>
        <v/>
      </c>
      <c r="T100" s="15" t="str">
        <f t="shared" si="8"/>
        <v/>
      </c>
      <c r="U100" s="15">
        <f t="shared" si="11"/>
        <v>0</v>
      </c>
      <c r="V100" s="15">
        <f t="shared" si="10"/>
        <v>0</v>
      </c>
    </row>
    <row r="101" spans="1:22" ht="15">
      <c r="A101"/>
      <c r="B101"/>
      <c r="C101"/>
      <c r="D101"/>
      <c r="E101"/>
      <c r="F101"/>
      <c r="G101"/>
      <c r="H101"/>
      <c r="I101"/>
      <c r="J101"/>
      <c r="K101"/>
      <c r="L101"/>
      <c r="M101" s="18"/>
      <c r="N101" s="18"/>
      <c r="O101"/>
      <c r="P101"/>
      <c r="Q101"/>
      <c r="R101" s="15" t="str">
        <f t="shared" si="6"/>
        <v/>
      </c>
      <c r="S101" s="15" t="str">
        <f t="shared" si="7"/>
        <v/>
      </c>
      <c r="T101" s="15" t="str">
        <f t="shared" si="8"/>
        <v/>
      </c>
      <c r="U101" s="15">
        <f t="shared" si="11"/>
        <v>0</v>
      </c>
      <c r="V101" s="15">
        <f t="shared" si="10"/>
        <v>0</v>
      </c>
    </row>
    <row r="102" spans="1:22" ht="15">
      <c r="A102"/>
      <c r="B102"/>
      <c r="C102"/>
      <c r="D102"/>
      <c r="E102"/>
      <c r="F102"/>
      <c r="G102"/>
      <c r="H102"/>
      <c r="I102"/>
      <c r="J102"/>
      <c r="K102"/>
      <c r="L102"/>
      <c r="M102" s="18"/>
      <c r="N102" s="18"/>
      <c r="O102"/>
      <c r="P102"/>
      <c r="Q102"/>
      <c r="R102" s="15" t="str">
        <f t="shared" si="6"/>
        <v/>
      </c>
      <c r="S102" s="15" t="str">
        <f t="shared" si="7"/>
        <v/>
      </c>
      <c r="T102" s="15" t="str">
        <f t="shared" si="8"/>
        <v/>
      </c>
      <c r="U102" s="15">
        <f t="shared" si="11"/>
        <v>0</v>
      </c>
      <c r="V102" s="15">
        <f t="shared" si="10"/>
        <v>0</v>
      </c>
    </row>
    <row r="103" spans="1:22" ht="15">
      <c r="A103"/>
      <c r="B103"/>
      <c r="C103"/>
      <c r="D103"/>
      <c r="E103"/>
      <c r="F103"/>
      <c r="G103"/>
      <c r="H103"/>
      <c r="I103"/>
      <c r="J103"/>
      <c r="K103"/>
      <c r="L103"/>
      <c r="M103" s="18"/>
      <c r="N103" s="18"/>
      <c r="O103"/>
      <c r="P103"/>
      <c r="Q103"/>
      <c r="R103" s="15" t="str">
        <f t="shared" si="6"/>
        <v/>
      </c>
      <c r="S103" s="15" t="str">
        <f t="shared" si="7"/>
        <v/>
      </c>
      <c r="T103" s="15" t="str">
        <f t="shared" si="8"/>
        <v/>
      </c>
      <c r="U103" s="15">
        <f t="shared" si="11"/>
        <v>0</v>
      </c>
      <c r="V103" s="15">
        <f t="shared" si="10"/>
        <v>0</v>
      </c>
    </row>
    <row r="104" spans="1:22" ht="15">
      <c r="A104"/>
      <c r="B104"/>
      <c r="C104"/>
      <c r="D104"/>
      <c r="E104"/>
      <c r="F104"/>
      <c r="G104"/>
      <c r="H104"/>
      <c r="I104"/>
      <c r="J104"/>
      <c r="K104"/>
      <c r="L104"/>
      <c r="M104" s="18"/>
      <c r="N104" s="18"/>
      <c r="O104"/>
      <c r="P104"/>
      <c r="Q104"/>
      <c r="R104" s="15" t="str">
        <f t="shared" si="6"/>
        <v/>
      </c>
      <c r="S104" s="15" t="str">
        <f t="shared" si="7"/>
        <v/>
      </c>
      <c r="T104" s="15" t="str">
        <f t="shared" si="8"/>
        <v/>
      </c>
      <c r="U104" s="15">
        <f t="shared" si="11"/>
        <v>0</v>
      </c>
      <c r="V104" s="15">
        <f t="shared" si="10"/>
        <v>0</v>
      </c>
    </row>
    <row r="105" spans="1:22" ht="15">
      <c r="A105"/>
      <c r="B105"/>
      <c r="C105"/>
      <c r="D105"/>
      <c r="E105"/>
      <c r="F105"/>
      <c r="G105"/>
      <c r="H105"/>
      <c r="I105"/>
      <c r="J105"/>
      <c r="K105"/>
      <c r="L105"/>
      <c r="M105" s="18"/>
      <c r="N105" s="18"/>
      <c r="O105"/>
      <c r="P105"/>
      <c r="Q105"/>
      <c r="R105" s="15" t="str">
        <f t="shared" si="6"/>
        <v/>
      </c>
      <c r="S105" s="15" t="str">
        <f t="shared" si="7"/>
        <v/>
      </c>
      <c r="T105" s="15" t="str">
        <f t="shared" si="8"/>
        <v/>
      </c>
      <c r="U105" s="15">
        <f t="shared" si="11"/>
        <v>0</v>
      </c>
      <c r="V105" s="15">
        <f t="shared" si="10"/>
        <v>0</v>
      </c>
    </row>
    <row r="106" spans="1:22" ht="15">
      <c r="A106"/>
      <c r="B106"/>
      <c r="C106"/>
      <c r="D106"/>
      <c r="E106"/>
      <c r="F106"/>
      <c r="G106"/>
      <c r="H106"/>
      <c r="I106"/>
      <c r="J106"/>
      <c r="K106"/>
      <c r="L106"/>
      <c r="M106" s="18"/>
      <c r="N106" s="18"/>
      <c r="O106"/>
      <c r="P106"/>
      <c r="Q106"/>
      <c r="R106" s="15" t="str">
        <f t="shared" si="6"/>
        <v/>
      </c>
      <c r="S106" s="15" t="str">
        <f t="shared" si="7"/>
        <v/>
      </c>
      <c r="T106" s="15" t="str">
        <f t="shared" si="8"/>
        <v/>
      </c>
      <c r="U106" s="15">
        <f t="shared" si="11"/>
        <v>0</v>
      </c>
      <c r="V106" s="15">
        <f t="shared" si="10"/>
        <v>0</v>
      </c>
    </row>
    <row r="107" spans="1:22" ht="15">
      <c r="A107"/>
      <c r="B107"/>
      <c r="C107"/>
      <c r="D107"/>
      <c r="E107"/>
      <c r="F107"/>
      <c r="G107"/>
      <c r="H107"/>
      <c r="I107"/>
      <c r="J107"/>
      <c r="K107"/>
      <c r="L107"/>
      <c r="M107" s="18"/>
      <c r="N107" s="18"/>
      <c r="O107"/>
      <c r="P107"/>
      <c r="Q107"/>
      <c r="R107" s="15" t="str">
        <f t="shared" si="6"/>
        <v/>
      </c>
      <c r="S107" s="15" t="str">
        <f t="shared" si="7"/>
        <v/>
      </c>
      <c r="T107" s="15" t="str">
        <f t="shared" si="8"/>
        <v/>
      </c>
      <c r="U107" s="15">
        <f t="shared" si="11"/>
        <v>0</v>
      </c>
      <c r="V107" s="15">
        <f t="shared" si="10"/>
        <v>0</v>
      </c>
    </row>
    <row r="108" spans="1:22" ht="15">
      <c r="A108"/>
      <c r="B108"/>
      <c r="C108"/>
      <c r="D108"/>
      <c r="E108"/>
      <c r="F108"/>
      <c r="G108"/>
      <c r="H108"/>
      <c r="I108"/>
      <c r="J108"/>
      <c r="K108"/>
      <c r="L108"/>
      <c r="M108" s="18"/>
      <c r="N108" s="18"/>
      <c r="O108"/>
      <c r="P108"/>
      <c r="Q108"/>
      <c r="R108" s="15" t="str">
        <f t="shared" si="6"/>
        <v/>
      </c>
      <c r="S108" s="15" t="str">
        <f t="shared" si="7"/>
        <v/>
      </c>
      <c r="T108" s="15" t="str">
        <f t="shared" si="8"/>
        <v/>
      </c>
      <c r="U108" s="15">
        <f t="shared" si="11"/>
        <v>0</v>
      </c>
      <c r="V108" s="15">
        <f t="shared" si="10"/>
        <v>0</v>
      </c>
    </row>
    <row r="109" spans="1:22" ht="15">
      <c r="A109"/>
      <c r="B109"/>
      <c r="C109"/>
      <c r="D109"/>
      <c r="E109"/>
      <c r="F109"/>
      <c r="G109"/>
      <c r="H109"/>
      <c r="I109"/>
      <c r="J109"/>
      <c r="K109"/>
      <c r="L109"/>
      <c r="M109" s="18"/>
      <c r="N109" s="18"/>
      <c r="O109"/>
      <c r="P109"/>
      <c r="Q109"/>
      <c r="R109" s="15" t="str">
        <f t="shared" si="6"/>
        <v/>
      </c>
      <c r="S109" s="15" t="str">
        <f t="shared" si="7"/>
        <v/>
      </c>
      <c r="T109" s="15" t="str">
        <f t="shared" si="8"/>
        <v/>
      </c>
      <c r="U109" s="15">
        <f t="shared" si="11"/>
        <v>0</v>
      </c>
      <c r="V109" s="15">
        <f t="shared" si="10"/>
        <v>0</v>
      </c>
    </row>
    <row r="110" spans="1:22" ht="15">
      <c r="A110"/>
      <c r="B110"/>
      <c r="C110"/>
      <c r="D110"/>
      <c r="E110"/>
      <c r="F110"/>
      <c r="G110"/>
      <c r="H110"/>
      <c r="I110"/>
      <c r="J110"/>
      <c r="K110"/>
      <c r="L110"/>
      <c r="M110" s="18"/>
      <c r="N110" s="18"/>
      <c r="O110"/>
      <c r="P110"/>
      <c r="Q110"/>
      <c r="R110" s="15" t="str">
        <f t="shared" si="6"/>
        <v/>
      </c>
      <c r="S110" s="15" t="str">
        <f t="shared" si="7"/>
        <v/>
      </c>
      <c r="T110" s="15" t="str">
        <f t="shared" si="8"/>
        <v/>
      </c>
      <c r="U110" s="15">
        <f t="shared" si="11"/>
        <v>0</v>
      </c>
      <c r="V110" s="15">
        <f t="shared" si="10"/>
        <v>0</v>
      </c>
    </row>
    <row r="111" spans="1:22" ht="15">
      <c r="A111"/>
      <c r="B111"/>
      <c r="C111"/>
      <c r="D111"/>
      <c r="E111"/>
      <c r="F111"/>
      <c r="G111"/>
      <c r="H111"/>
      <c r="I111"/>
      <c r="J111"/>
      <c r="K111"/>
      <c r="L111"/>
      <c r="M111" s="18"/>
      <c r="N111" s="18"/>
      <c r="O111"/>
      <c r="P111"/>
      <c r="Q111"/>
      <c r="R111" s="15" t="str">
        <f t="shared" si="6"/>
        <v/>
      </c>
      <c r="S111" s="15" t="str">
        <f t="shared" si="7"/>
        <v/>
      </c>
      <c r="T111" s="15" t="str">
        <f t="shared" si="8"/>
        <v/>
      </c>
      <c r="U111" s="15">
        <f t="shared" si="11"/>
        <v>0</v>
      </c>
      <c r="V111" s="15">
        <f t="shared" si="10"/>
        <v>0</v>
      </c>
    </row>
    <row r="112" spans="1:22" ht="15">
      <c r="A112"/>
      <c r="B112"/>
      <c r="C112"/>
      <c r="D112"/>
      <c r="E112"/>
      <c r="F112"/>
      <c r="G112"/>
      <c r="H112"/>
      <c r="I112"/>
      <c r="J112"/>
      <c r="K112"/>
      <c r="L112"/>
      <c r="M112" s="18"/>
      <c r="N112" s="18"/>
      <c r="O112"/>
      <c r="P112"/>
      <c r="Q112"/>
      <c r="R112" s="15" t="str">
        <f t="shared" si="6"/>
        <v/>
      </c>
      <c r="S112" s="15" t="str">
        <f t="shared" si="7"/>
        <v/>
      </c>
      <c r="T112" s="15" t="str">
        <f t="shared" si="8"/>
        <v/>
      </c>
      <c r="U112" s="15">
        <f t="shared" si="11"/>
        <v>0</v>
      </c>
      <c r="V112" s="15">
        <f t="shared" si="10"/>
        <v>0</v>
      </c>
    </row>
    <row r="113" spans="1:22" ht="15">
      <c r="A113"/>
      <c r="B113"/>
      <c r="C113"/>
      <c r="D113"/>
      <c r="E113"/>
      <c r="F113"/>
      <c r="G113"/>
      <c r="H113"/>
      <c r="I113"/>
      <c r="J113"/>
      <c r="K113"/>
      <c r="L113"/>
      <c r="M113" s="18"/>
      <c r="N113" s="18"/>
      <c r="O113"/>
      <c r="P113"/>
      <c r="Q113"/>
      <c r="R113" s="15" t="str">
        <f t="shared" si="6"/>
        <v/>
      </c>
      <c r="S113" s="15" t="str">
        <f t="shared" si="7"/>
        <v/>
      </c>
      <c r="T113" s="15" t="str">
        <f t="shared" si="8"/>
        <v/>
      </c>
      <c r="U113" s="15">
        <f t="shared" si="11"/>
        <v>0</v>
      </c>
      <c r="V113" s="15">
        <f t="shared" si="10"/>
        <v>0</v>
      </c>
    </row>
    <row r="114" spans="1:22" ht="15">
      <c r="A114"/>
      <c r="B114"/>
      <c r="C114"/>
      <c r="D114"/>
      <c r="E114"/>
      <c r="F114"/>
      <c r="G114"/>
      <c r="H114"/>
      <c r="I114"/>
      <c r="J114"/>
      <c r="K114"/>
      <c r="L114"/>
      <c r="M114" s="18"/>
      <c r="N114" s="18"/>
      <c r="O114"/>
      <c r="P114"/>
      <c r="Q114"/>
      <c r="R114" s="15" t="str">
        <f t="shared" si="6"/>
        <v/>
      </c>
      <c r="S114" s="15" t="str">
        <f t="shared" si="7"/>
        <v/>
      </c>
      <c r="T114" s="15" t="str">
        <f t="shared" si="8"/>
        <v/>
      </c>
      <c r="U114" s="15">
        <f t="shared" si="11"/>
        <v>0</v>
      </c>
      <c r="V114" s="15">
        <f t="shared" si="10"/>
        <v>0</v>
      </c>
    </row>
    <row r="115" spans="1:22" ht="15">
      <c r="A115"/>
      <c r="B115"/>
      <c r="C115"/>
      <c r="D115"/>
      <c r="E115"/>
      <c r="F115"/>
      <c r="G115"/>
      <c r="H115"/>
      <c r="I115"/>
      <c r="J115"/>
      <c r="K115"/>
      <c r="L115"/>
      <c r="M115" s="18"/>
      <c r="N115" s="18"/>
      <c r="O115"/>
      <c r="P115"/>
      <c r="Q115"/>
      <c r="R115" s="15" t="str">
        <f t="shared" si="6"/>
        <v/>
      </c>
      <c r="S115" s="15" t="str">
        <f t="shared" si="7"/>
        <v/>
      </c>
      <c r="T115" s="15" t="str">
        <f t="shared" si="8"/>
        <v/>
      </c>
      <c r="U115" s="15">
        <f t="shared" si="11"/>
        <v>0</v>
      </c>
      <c r="V115" s="15">
        <f t="shared" si="10"/>
        <v>0</v>
      </c>
    </row>
    <row r="116" spans="1:22" ht="15">
      <c r="A116"/>
      <c r="B116"/>
      <c r="C116"/>
      <c r="D116"/>
      <c r="E116"/>
      <c r="F116"/>
      <c r="G116"/>
      <c r="H116"/>
      <c r="I116"/>
      <c r="J116"/>
      <c r="K116"/>
      <c r="L116"/>
      <c r="M116" s="18"/>
      <c r="N116" s="18"/>
      <c r="O116"/>
      <c r="P116"/>
      <c r="Q116"/>
      <c r="R116" s="15" t="str">
        <f t="shared" si="6"/>
        <v/>
      </c>
      <c r="S116" s="15" t="str">
        <f t="shared" si="7"/>
        <v/>
      </c>
      <c r="T116" s="15" t="str">
        <f t="shared" si="8"/>
        <v/>
      </c>
      <c r="U116" s="15">
        <f t="shared" si="11"/>
        <v>0</v>
      </c>
      <c r="V116" s="15">
        <f t="shared" si="10"/>
        <v>0</v>
      </c>
    </row>
    <row r="117" spans="1:22" ht="15">
      <c r="A117"/>
      <c r="B117"/>
      <c r="C117"/>
      <c r="D117"/>
      <c r="E117"/>
      <c r="F117"/>
      <c r="G117"/>
      <c r="H117"/>
      <c r="I117"/>
      <c r="J117"/>
      <c r="K117"/>
      <c r="L117"/>
      <c r="M117" s="18"/>
      <c r="N117" s="18"/>
      <c r="O117"/>
      <c r="P117"/>
      <c r="Q117"/>
      <c r="R117" s="15" t="str">
        <f t="shared" si="6"/>
        <v/>
      </c>
      <c r="S117" s="15" t="str">
        <f t="shared" si="7"/>
        <v/>
      </c>
      <c r="T117" s="15" t="str">
        <f t="shared" si="8"/>
        <v/>
      </c>
      <c r="U117" s="15">
        <f t="shared" si="11"/>
        <v>0</v>
      </c>
      <c r="V117" s="15">
        <f t="shared" si="10"/>
        <v>0</v>
      </c>
    </row>
    <row r="118" spans="1:22" ht="15">
      <c r="A118"/>
      <c r="B118"/>
      <c r="C118"/>
      <c r="D118"/>
      <c r="E118"/>
      <c r="F118"/>
      <c r="G118"/>
      <c r="H118"/>
      <c r="I118"/>
      <c r="J118"/>
      <c r="K118"/>
      <c r="L118"/>
      <c r="M118" s="18"/>
      <c r="N118" s="18"/>
      <c r="O118"/>
      <c r="P118"/>
      <c r="Q118"/>
      <c r="R118" s="15" t="str">
        <f t="shared" si="6"/>
        <v/>
      </c>
      <c r="S118" s="15" t="str">
        <f t="shared" si="7"/>
        <v/>
      </c>
      <c r="T118" s="15" t="str">
        <f t="shared" si="8"/>
        <v/>
      </c>
      <c r="U118" s="15">
        <f t="shared" si="11"/>
        <v>0</v>
      </c>
      <c r="V118" s="15">
        <f t="shared" si="10"/>
        <v>0</v>
      </c>
    </row>
    <row r="119" spans="1:22" ht="15">
      <c r="A119"/>
      <c r="B119"/>
      <c r="C119"/>
      <c r="D119"/>
      <c r="E119"/>
      <c r="F119"/>
      <c r="G119"/>
      <c r="H119"/>
      <c r="I119"/>
      <c r="J119"/>
      <c r="K119"/>
      <c r="L119"/>
      <c r="M119" s="18"/>
      <c r="N119" s="18"/>
      <c r="O119"/>
      <c r="P119"/>
      <c r="Q119"/>
      <c r="R119" s="15" t="str">
        <f t="shared" si="6"/>
        <v/>
      </c>
      <c r="S119" s="15" t="str">
        <f t="shared" si="7"/>
        <v/>
      </c>
      <c r="T119" s="15" t="str">
        <f t="shared" si="8"/>
        <v/>
      </c>
      <c r="U119" s="15">
        <f t="shared" si="11"/>
        <v>0</v>
      </c>
      <c r="V119" s="15">
        <f t="shared" si="10"/>
        <v>0</v>
      </c>
    </row>
    <row r="120" spans="1:22" ht="15">
      <c r="A120"/>
      <c r="B120"/>
      <c r="C120"/>
      <c r="D120"/>
      <c r="E120"/>
      <c r="F120"/>
      <c r="G120"/>
      <c r="H120"/>
      <c r="I120"/>
      <c r="J120"/>
      <c r="K120"/>
      <c r="L120"/>
      <c r="M120" s="18"/>
      <c r="N120" s="18"/>
      <c r="O120"/>
      <c r="P120"/>
      <c r="Q120"/>
      <c r="R120" s="15" t="str">
        <f t="shared" si="6"/>
        <v/>
      </c>
      <c r="S120" s="15" t="str">
        <f t="shared" si="7"/>
        <v/>
      </c>
      <c r="T120" s="15" t="str">
        <f t="shared" si="8"/>
        <v/>
      </c>
      <c r="U120" s="15">
        <f t="shared" si="11"/>
        <v>0</v>
      </c>
      <c r="V120" s="15">
        <f t="shared" si="10"/>
        <v>0</v>
      </c>
    </row>
    <row r="121" spans="1:22" ht="15">
      <c r="A121"/>
      <c r="B121"/>
      <c r="C121"/>
      <c r="D121"/>
      <c r="E121"/>
      <c r="F121"/>
      <c r="G121"/>
      <c r="H121"/>
      <c r="I121"/>
      <c r="J121"/>
      <c r="K121"/>
      <c r="L121"/>
      <c r="M121" s="18"/>
      <c r="N121" s="18"/>
      <c r="O121"/>
      <c r="P121"/>
      <c r="Q121"/>
      <c r="R121" s="15" t="str">
        <f t="shared" si="6"/>
        <v/>
      </c>
      <c r="S121" s="15" t="str">
        <f t="shared" si="7"/>
        <v/>
      </c>
      <c r="T121" s="15" t="str">
        <f t="shared" si="8"/>
        <v/>
      </c>
      <c r="U121" s="15">
        <f t="shared" si="11"/>
        <v>0</v>
      </c>
      <c r="V121" s="15">
        <f t="shared" si="10"/>
        <v>0</v>
      </c>
    </row>
    <row r="122" spans="1:22" ht="15">
      <c r="A122"/>
      <c r="B122"/>
      <c r="C122"/>
      <c r="D122"/>
      <c r="E122"/>
      <c r="F122"/>
      <c r="G122"/>
      <c r="H122"/>
      <c r="I122"/>
      <c r="J122"/>
      <c r="K122"/>
      <c r="L122"/>
      <c r="M122" s="18"/>
      <c r="N122" s="18"/>
      <c r="O122"/>
      <c r="P122"/>
      <c r="Q122"/>
      <c r="R122" s="15" t="str">
        <f t="shared" si="6"/>
        <v/>
      </c>
      <c r="S122" s="15" t="str">
        <f t="shared" si="7"/>
        <v/>
      </c>
      <c r="T122" s="15" t="str">
        <f t="shared" si="8"/>
        <v/>
      </c>
      <c r="U122" s="15">
        <f t="shared" si="11"/>
        <v>0</v>
      </c>
      <c r="V122" s="15">
        <f t="shared" si="10"/>
        <v>0</v>
      </c>
    </row>
    <row r="123" spans="1:22" ht="15">
      <c r="A123"/>
      <c r="B123"/>
      <c r="C123"/>
      <c r="D123"/>
      <c r="E123"/>
      <c r="F123"/>
      <c r="G123"/>
      <c r="H123"/>
      <c r="I123"/>
      <c r="J123"/>
      <c r="K123"/>
      <c r="L123"/>
      <c r="M123" s="18"/>
      <c r="N123" s="18"/>
      <c r="O123"/>
      <c r="P123"/>
      <c r="Q123"/>
      <c r="R123" s="15" t="str">
        <f t="shared" si="6"/>
        <v/>
      </c>
      <c r="S123" s="15" t="str">
        <f t="shared" si="7"/>
        <v/>
      </c>
      <c r="T123" s="15" t="str">
        <f t="shared" si="8"/>
        <v/>
      </c>
      <c r="U123" s="15">
        <f t="shared" si="11"/>
        <v>0</v>
      </c>
      <c r="V123" s="15">
        <f t="shared" si="10"/>
        <v>0</v>
      </c>
    </row>
    <row r="124" spans="1:22" ht="15">
      <c r="A124"/>
      <c r="B124"/>
      <c r="C124"/>
      <c r="D124"/>
      <c r="E124"/>
      <c r="F124"/>
      <c r="G124"/>
      <c r="H124"/>
      <c r="I124"/>
      <c r="J124"/>
      <c r="K124"/>
      <c r="L124"/>
      <c r="M124" s="18"/>
      <c r="N124" s="18"/>
      <c r="O124"/>
      <c r="P124"/>
      <c r="Q124"/>
      <c r="R124" s="15" t="str">
        <f t="shared" si="6"/>
        <v/>
      </c>
      <c r="S124" s="15" t="str">
        <f t="shared" si="7"/>
        <v/>
      </c>
      <c r="T124" s="15" t="str">
        <f t="shared" si="8"/>
        <v/>
      </c>
      <c r="U124" s="15">
        <f t="shared" si="11"/>
        <v>0</v>
      </c>
      <c r="V124" s="15">
        <f t="shared" si="10"/>
        <v>0</v>
      </c>
    </row>
    <row r="125" spans="1:22" ht="15">
      <c r="A125"/>
      <c r="B125"/>
      <c r="C125"/>
      <c r="D125"/>
      <c r="E125"/>
      <c r="F125"/>
      <c r="G125"/>
      <c r="H125"/>
      <c r="I125"/>
      <c r="J125"/>
      <c r="K125"/>
      <c r="L125"/>
      <c r="M125" s="18"/>
      <c r="N125" s="18"/>
      <c r="O125"/>
      <c r="P125"/>
      <c r="Q125"/>
      <c r="R125" s="15" t="str">
        <f t="shared" si="6"/>
        <v/>
      </c>
      <c r="S125" s="15" t="str">
        <f t="shared" si="7"/>
        <v/>
      </c>
      <c r="T125" s="15" t="str">
        <f t="shared" si="8"/>
        <v/>
      </c>
      <c r="U125" s="15">
        <f t="shared" si="11"/>
        <v>0</v>
      </c>
      <c r="V125" s="15">
        <f t="shared" si="10"/>
        <v>0</v>
      </c>
    </row>
    <row r="126" spans="1:22" ht="15">
      <c r="A126"/>
      <c r="B126"/>
      <c r="C126"/>
      <c r="D126"/>
      <c r="E126"/>
      <c r="F126"/>
      <c r="G126"/>
      <c r="H126"/>
      <c r="I126"/>
      <c r="J126"/>
      <c r="K126"/>
      <c r="L126"/>
      <c r="M126" s="18"/>
      <c r="N126" s="18"/>
      <c r="O126"/>
      <c r="P126"/>
      <c r="Q126"/>
      <c r="R126" s="15" t="str">
        <f t="shared" si="6"/>
        <v/>
      </c>
      <c r="S126" s="15" t="str">
        <f t="shared" si="7"/>
        <v/>
      </c>
      <c r="T126" s="15" t="str">
        <f t="shared" si="8"/>
        <v/>
      </c>
      <c r="U126" s="15">
        <f t="shared" si="11"/>
        <v>0</v>
      </c>
      <c r="V126" s="15">
        <f t="shared" si="10"/>
        <v>0</v>
      </c>
    </row>
    <row r="127" spans="1:22" ht="15">
      <c r="A127"/>
      <c r="B127"/>
      <c r="C127"/>
      <c r="D127"/>
      <c r="E127"/>
      <c r="F127"/>
      <c r="G127"/>
      <c r="H127"/>
      <c r="I127"/>
      <c r="J127"/>
      <c r="K127"/>
      <c r="L127"/>
      <c r="M127" s="18"/>
      <c r="N127" s="18"/>
      <c r="O127"/>
      <c r="P127"/>
      <c r="Q127"/>
      <c r="R127" s="15" t="str">
        <f t="shared" si="6"/>
        <v/>
      </c>
      <c r="S127" s="15" t="str">
        <f t="shared" si="7"/>
        <v/>
      </c>
      <c r="T127" s="15" t="str">
        <f t="shared" si="8"/>
        <v/>
      </c>
      <c r="U127" s="15">
        <f t="shared" si="11"/>
        <v>0</v>
      </c>
      <c r="V127" s="15">
        <f t="shared" si="10"/>
        <v>0</v>
      </c>
    </row>
    <row r="128" spans="1:22" ht="15">
      <c r="A128"/>
      <c r="B128"/>
      <c r="C128"/>
      <c r="D128"/>
      <c r="E128"/>
      <c r="F128"/>
      <c r="G128"/>
      <c r="H128"/>
      <c r="I128"/>
      <c r="J128"/>
      <c r="K128"/>
      <c r="L128"/>
      <c r="M128" s="18"/>
      <c r="N128" s="18"/>
      <c r="O128"/>
      <c r="P128"/>
      <c r="Q128"/>
      <c r="R128" s="15" t="str">
        <f t="shared" si="6"/>
        <v/>
      </c>
      <c r="S128" s="15" t="str">
        <f t="shared" si="7"/>
        <v/>
      </c>
      <c r="T128" s="15" t="str">
        <f t="shared" si="8"/>
        <v/>
      </c>
      <c r="U128" s="15">
        <f t="shared" si="11"/>
        <v>0</v>
      </c>
      <c r="V128" s="15">
        <f t="shared" si="10"/>
        <v>0</v>
      </c>
    </row>
    <row r="129" spans="1:22" ht="15">
      <c r="A129"/>
      <c r="B129"/>
      <c r="C129"/>
      <c r="D129"/>
      <c r="E129"/>
      <c r="F129"/>
      <c r="G129"/>
      <c r="H129"/>
      <c r="I129"/>
      <c r="J129"/>
      <c r="K129"/>
      <c r="L129"/>
      <c r="M129" s="18"/>
      <c r="N129" s="18"/>
      <c r="O129"/>
      <c r="P129"/>
      <c r="Q129"/>
      <c r="R129" s="15" t="str">
        <f t="shared" si="6"/>
        <v/>
      </c>
      <c r="S129" s="15" t="str">
        <f t="shared" si="7"/>
        <v/>
      </c>
      <c r="T129" s="15" t="str">
        <f t="shared" si="8"/>
        <v/>
      </c>
      <c r="U129" s="15">
        <f t="shared" si="11"/>
        <v>0</v>
      </c>
      <c r="V129" s="15">
        <f t="shared" si="10"/>
        <v>0</v>
      </c>
    </row>
    <row r="130" spans="1:22" ht="15">
      <c r="A130"/>
      <c r="B130"/>
      <c r="C130"/>
      <c r="D130"/>
      <c r="E130"/>
      <c r="F130"/>
      <c r="G130"/>
      <c r="H130"/>
      <c r="I130"/>
      <c r="J130"/>
      <c r="K130"/>
      <c r="L130"/>
      <c r="M130" s="18"/>
      <c r="N130" s="18"/>
      <c r="O130"/>
      <c r="P130"/>
      <c r="Q130"/>
      <c r="R130" s="15" t="str">
        <f aca="true" t="shared" si="12" ref="R130:R193">IF(ISNA(VLOOKUP(C130,Type,2,0)),"",VLOOKUP(C130,Type,2,0))</f>
        <v/>
      </c>
      <c r="S130" s="15" t="str">
        <f aca="true" t="shared" si="13" ref="S130:S193">IF(J130="D",K130,"")</f>
        <v/>
      </c>
      <c r="T130" s="15" t="str">
        <f aca="true" t="shared" si="14" ref="T130:T193">IF(J130="C",K130,"")</f>
        <v/>
      </c>
      <c r="U130" s="15">
        <f aca="true" t="shared" si="15" ref="U130:U161">_xlfn.NUMBERVALUE(T130)-_xlfn.NUMBERVALUE(S130)</f>
        <v>0</v>
      </c>
      <c r="V130" s="15">
        <f aca="true" t="shared" si="16" ref="V130:V193">IF(C130="9D6A","9D6A",IF(OR(AND(C130=9424,G130=16114),AND(G130=16114,C130=9434),AND(C130=4160,G130=16114)),"COMP",IF(AND(C130=4215,G130=16114),"MC",IF(G130="",H130,(VLOOKUP(C130,Type,9,0))))))</f>
        <v>0</v>
      </c>
    </row>
    <row r="131" spans="1:22" ht="15">
      <c r="A131"/>
      <c r="B131"/>
      <c r="C131"/>
      <c r="D131"/>
      <c r="E131"/>
      <c r="F131"/>
      <c r="G131"/>
      <c r="H131"/>
      <c r="I131"/>
      <c r="J131"/>
      <c r="K131"/>
      <c r="L131"/>
      <c r="M131" s="18"/>
      <c r="N131" s="18"/>
      <c r="O131"/>
      <c r="P131"/>
      <c r="Q131"/>
      <c r="R131" s="15" t="str">
        <f t="shared" si="12"/>
        <v/>
      </c>
      <c r="S131" s="15" t="str">
        <f t="shared" si="13"/>
        <v/>
      </c>
      <c r="T131" s="15" t="str">
        <f t="shared" si="14"/>
        <v/>
      </c>
      <c r="U131" s="15">
        <f t="shared" si="15"/>
        <v>0</v>
      </c>
      <c r="V131" s="15">
        <f t="shared" si="16"/>
        <v>0</v>
      </c>
    </row>
    <row r="132" spans="1:22" ht="15">
      <c r="A132"/>
      <c r="B132"/>
      <c r="C132"/>
      <c r="D132"/>
      <c r="E132"/>
      <c r="F132"/>
      <c r="G132"/>
      <c r="H132"/>
      <c r="I132"/>
      <c r="J132"/>
      <c r="K132"/>
      <c r="L132"/>
      <c r="M132" s="18"/>
      <c r="N132" s="18"/>
      <c r="O132"/>
      <c r="P132"/>
      <c r="Q132"/>
      <c r="R132" s="15" t="str">
        <f t="shared" si="12"/>
        <v/>
      </c>
      <c r="S132" s="15" t="str">
        <f t="shared" si="13"/>
        <v/>
      </c>
      <c r="T132" s="15" t="str">
        <f t="shared" si="14"/>
        <v/>
      </c>
      <c r="U132" s="15">
        <f t="shared" si="15"/>
        <v>0</v>
      </c>
      <c r="V132" s="15">
        <f t="shared" si="16"/>
        <v>0</v>
      </c>
    </row>
    <row r="133" spans="1:22" ht="15">
      <c r="A133"/>
      <c r="B133"/>
      <c r="C133"/>
      <c r="D133"/>
      <c r="E133"/>
      <c r="F133"/>
      <c r="G133"/>
      <c r="H133"/>
      <c r="I133"/>
      <c r="J133"/>
      <c r="K133"/>
      <c r="L133"/>
      <c r="M133" s="18"/>
      <c r="N133" s="18"/>
      <c r="O133"/>
      <c r="P133"/>
      <c r="Q133"/>
      <c r="R133" s="15" t="str">
        <f t="shared" si="12"/>
        <v/>
      </c>
      <c r="S133" s="15" t="str">
        <f t="shared" si="13"/>
        <v/>
      </c>
      <c r="T133" s="15" t="str">
        <f t="shared" si="14"/>
        <v/>
      </c>
      <c r="U133" s="15">
        <f t="shared" si="15"/>
        <v>0</v>
      </c>
      <c r="V133" s="15">
        <f t="shared" si="16"/>
        <v>0</v>
      </c>
    </row>
    <row r="134" spans="1:22" ht="15">
      <c r="A134"/>
      <c r="B134"/>
      <c r="C134"/>
      <c r="D134"/>
      <c r="E134"/>
      <c r="F134"/>
      <c r="G134"/>
      <c r="H134"/>
      <c r="I134"/>
      <c r="J134"/>
      <c r="K134"/>
      <c r="L134"/>
      <c r="M134" s="18"/>
      <c r="N134" s="18"/>
      <c r="O134"/>
      <c r="P134"/>
      <c r="Q134"/>
      <c r="R134" s="15" t="str">
        <f t="shared" si="12"/>
        <v/>
      </c>
      <c r="S134" s="15" t="str">
        <f t="shared" si="13"/>
        <v/>
      </c>
      <c r="T134" s="15" t="str">
        <f t="shared" si="14"/>
        <v/>
      </c>
      <c r="U134" s="15">
        <f t="shared" si="15"/>
        <v>0</v>
      </c>
      <c r="V134" s="15">
        <f t="shared" si="16"/>
        <v>0</v>
      </c>
    </row>
    <row r="135" spans="1:22" ht="15">
      <c r="A135"/>
      <c r="B135"/>
      <c r="C135"/>
      <c r="D135"/>
      <c r="E135"/>
      <c r="F135"/>
      <c r="G135"/>
      <c r="H135"/>
      <c r="I135"/>
      <c r="J135"/>
      <c r="K135"/>
      <c r="L135"/>
      <c r="M135" s="18"/>
      <c r="N135" s="18"/>
      <c r="O135"/>
      <c r="P135"/>
      <c r="Q135"/>
      <c r="R135" s="15" t="str">
        <f t="shared" si="12"/>
        <v/>
      </c>
      <c r="S135" s="15" t="str">
        <f t="shared" si="13"/>
        <v/>
      </c>
      <c r="T135" s="15" t="str">
        <f t="shared" si="14"/>
        <v/>
      </c>
      <c r="U135" s="15">
        <f t="shared" si="15"/>
        <v>0</v>
      </c>
      <c r="V135" s="15">
        <f t="shared" si="16"/>
        <v>0</v>
      </c>
    </row>
    <row r="136" spans="1:22" ht="15">
      <c r="A136"/>
      <c r="B136"/>
      <c r="C136"/>
      <c r="D136"/>
      <c r="E136"/>
      <c r="F136"/>
      <c r="G136"/>
      <c r="H136"/>
      <c r="I136"/>
      <c r="J136"/>
      <c r="K136"/>
      <c r="L136"/>
      <c r="M136" s="18"/>
      <c r="N136" s="18"/>
      <c r="O136"/>
      <c r="P136"/>
      <c r="Q136"/>
      <c r="R136" s="15" t="str">
        <f t="shared" si="12"/>
        <v/>
      </c>
      <c r="S136" s="15" t="str">
        <f t="shared" si="13"/>
        <v/>
      </c>
      <c r="T136" s="15" t="str">
        <f t="shared" si="14"/>
        <v/>
      </c>
      <c r="U136" s="15">
        <f t="shared" si="15"/>
        <v>0</v>
      </c>
      <c r="V136" s="15">
        <f t="shared" si="16"/>
        <v>0</v>
      </c>
    </row>
    <row r="137" spans="1:22" ht="15">
      <c r="A137"/>
      <c r="B137"/>
      <c r="C137"/>
      <c r="D137"/>
      <c r="E137"/>
      <c r="F137"/>
      <c r="G137"/>
      <c r="H137"/>
      <c r="I137"/>
      <c r="J137"/>
      <c r="K137"/>
      <c r="L137"/>
      <c r="M137" s="18"/>
      <c r="N137" s="18"/>
      <c r="O137"/>
      <c r="P137"/>
      <c r="Q137"/>
      <c r="R137" s="15" t="str">
        <f t="shared" si="12"/>
        <v/>
      </c>
      <c r="S137" s="15" t="str">
        <f t="shared" si="13"/>
        <v/>
      </c>
      <c r="T137" s="15" t="str">
        <f t="shared" si="14"/>
        <v/>
      </c>
      <c r="U137" s="15">
        <f t="shared" si="15"/>
        <v>0</v>
      </c>
      <c r="V137" s="15">
        <f t="shared" si="16"/>
        <v>0</v>
      </c>
    </row>
    <row r="138" spans="1:22" ht="15">
      <c r="A138"/>
      <c r="B138"/>
      <c r="C138"/>
      <c r="D138"/>
      <c r="E138"/>
      <c r="F138"/>
      <c r="G138"/>
      <c r="H138"/>
      <c r="I138"/>
      <c r="J138"/>
      <c r="K138"/>
      <c r="L138"/>
      <c r="M138" s="18"/>
      <c r="N138" s="18"/>
      <c r="O138"/>
      <c r="P138"/>
      <c r="Q138"/>
      <c r="R138" s="15" t="str">
        <f t="shared" si="12"/>
        <v/>
      </c>
      <c r="S138" s="15" t="str">
        <f t="shared" si="13"/>
        <v/>
      </c>
      <c r="T138" s="15" t="str">
        <f t="shared" si="14"/>
        <v/>
      </c>
      <c r="U138" s="15">
        <f t="shared" si="15"/>
        <v>0</v>
      </c>
      <c r="V138" s="15">
        <f t="shared" si="16"/>
        <v>0</v>
      </c>
    </row>
    <row r="139" spans="1:22" ht="15">
      <c r="A139"/>
      <c r="B139"/>
      <c r="C139"/>
      <c r="D139"/>
      <c r="E139"/>
      <c r="F139"/>
      <c r="G139"/>
      <c r="H139"/>
      <c r="I139"/>
      <c r="J139"/>
      <c r="K139"/>
      <c r="L139"/>
      <c r="M139" s="18"/>
      <c r="N139" s="18"/>
      <c r="O139"/>
      <c r="P139"/>
      <c r="Q139"/>
      <c r="R139" s="15" t="str">
        <f t="shared" si="12"/>
        <v/>
      </c>
      <c r="S139" s="15" t="str">
        <f t="shared" si="13"/>
        <v/>
      </c>
      <c r="T139" s="15" t="str">
        <f t="shared" si="14"/>
        <v/>
      </c>
      <c r="U139" s="15">
        <f t="shared" si="15"/>
        <v>0</v>
      </c>
      <c r="V139" s="15">
        <f t="shared" si="16"/>
        <v>0</v>
      </c>
    </row>
    <row r="140" spans="1:22" ht="15">
      <c r="A140"/>
      <c r="B140"/>
      <c r="C140"/>
      <c r="D140"/>
      <c r="E140"/>
      <c r="F140"/>
      <c r="G140"/>
      <c r="H140"/>
      <c r="I140"/>
      <c r="J140"/>
      <c r="K140"/>
      <c r="L140"/>
      <c r="M140" s="18"/>
      <c r="N140" s="18"/>
      <c r="O140"/>
      <c r="P140"/>
      <c r="Q140"/>
      <c r="R140" s="15" t="str">
        <f t="shared" si="12"/>
        <v/>
      </c>
      <c r="S140" s="15" t="str">
        <f t="shared" si="13"/>
        <v/>
      </c>
      <c r="T140" s="15" t="str">
        <f t="shared" si="14"/>
        <v/>
      </c>
      <c r="U140" s="15">
        <f t="shared" si="15"/>
        <v>0</v>
      </c>
      <c r="V140" s="15">
        <f t="shared" si="16"/>
        <v>0</v>
      </c>
    </row>
    <row r="141" spans="1:22" ht="15">
      <c r="A141"/>
      <c r="B141"/>
      <c r="C141"/>
      <c r="D141"/>
      <c r="E141"/>
      <c r="F141"/>
      <c r="G141"/>
      <c r="H141"/>
      <c r="I141"/>
      <c r="J141"/>
      <c r="K141"/>
      <c r="L141"/>
      <c r="M141" s="18"/>
      <c r="N141" s="18"/>
      <c r="O141"/>
      <c r="P141"/>
      <c r="Q141"/>
      <c r="R141" s="15" t="str">
        <f t="shared" si="12"/>
        <v/>
      </c>
      <c r="S141" s="15" t="str">
        <f t="shared" si="13"/>
        <v/>
      </c>
      <c r="T141" s="15" t="str">
        <f t="shared" si="14"/>
        <v/>
      </c>
      <c r="U141" s="15">
        <f t="shared" si="15"/>
        <v>0</v>
      </c>
      <c r="V141" s="15">
        <f t="shared" si="16"/>
        <v>0</v>
      </c>
    </row>
    <row r="142" spans="1:22" ht="15">
      <c r="A142"/>
      <c r="B142"/>
      <c r="C142"/>
      <c r="D142"/>
      <c r="E142"/>
      <c r="F142"/>
      <c r="G142"/>
      <c r="H142"/>
      <c r="I142"/>
      <c r="J142"/>
      <c r="K142"/>
      <c r="L142"/>
      <c r="M142" s="18"/>
      <c r="N142" s="18"/>
      <c r="O142"/>
      <c r="P142"/>
      <c r="Q142"/>
      <c r="R142" s="15" t="str">
        <f t="shared" si="12"/>
        <v/>
      </c>
      <c r="S142" s="15" t="str">
        <f t="shared" si="13"/>
        <v/>
      </c>
      <c r="T142" s="15" t="str">
        <f t="shared" si="14"/>
        <v/>
      </c>
      <c r="U142" s="15">
        <f t="shared" si="15"/>
        <v>0</v>
      </c>
      <c r="V142" s="15">
        <f t="shared" si="16"/>
        <v>0</v>
      </c>
    </row>
    <row r="143" spans="1:22" ht="15">
      <c r="A143"/>
      <c r="B143"/>
      <c r="C143"/>
      <c r="D143"/>
      <c r="E143"/>
      <c r="F143"/>
      <c r="G143"/>
      <c r="H143"/>
      <c r="I143"/>
      <c r="J143"/>
      <c r="K143"/>
      <c r="L143"/>
      <c r="M143" s="18"/>
      <c r="N143" s="18"/>
      <c r="O143"/>
      <c r="P143"/>
      <c r="Q143"/>
      <c r="R143" s="15" t="str">
        <f t="shared" si="12"/>
        <v/>
      </c>
      <c r="S143" s="15" t="str">
        <f t="shared" si="13"/>
        <v/>
      </c>
      <c r="T143" s="15" t="str">
        <f t="shared" si="14"/>
        <v/>
      </c>
      <c r="U143" s="15">
        <f t="shared" si="15"/>
        <v>0</v>
      </c>
      <c r="V143" s="15">
        <f t="shared" si="16"/>
        <v>0</v>
      </c>
    </row>
    <row r="144" spans="1:22" ht="15">
      <c r="A144"/>
      <c r="B144"/>
      <c r="C144"/>
      <c r="D144"/>
      <c r="E144"/>
      <c r="F144"/>
      <c r="G144"/>
      <c r="H144"/>
      <c r="I144"/>
      <c r="J144"/>
      <c r="K144"/>
      <c r="L144"/>
      <c r="M144" s="18"/>
      <c r="N144" s="18"/>
      <c r="O144"/>
      <c r="P144"/>
      <c r="Q144"/>
      <c r="R144" s="15" t="str">
        <f t="shared" si="12"/>
        <v/>
      </c>
      <c r="S144" s="15" t="str">
        <f t="shared" si="13"/>
        <v/>
      </c>
      <c r="T144" s="15" t="str">
        <f t="shared" si="14"/>
        <v/>
      </c>
      <c r="U144" s="15">
        <f t="shared" si="15"/>
        <v>0</v>
      </c>
      <c r="V144" s="15">
        <f t="shared" si="16"/>
        <v>0</v>
      </c>
    </row>
    <row r="145" spans="1:22" ht="15">
      <c r="A145"/>
      <c r="B145"/>
      <c r="C145"/>
      <c r="D145"/>
      <c r="E145"/>
      <c r="F145"/>
      <c r="G145"/>
      <c r="H145"/>
      <c r="I145"/>
      <c r="J145"/>
      <c r="K145"/>
      <c r="L145"/>
      <c r="M145" s="18"/>
      <c r="N145" s="18"/>
      <c r="O145"/>
      <c r="P145"/>
      <c r="Q145"/>
      <c r="R145" s="15" t="str">
        <f t="shared" si="12"/>
        <v/>
      </c>
      <c r="S145" s="15" t="str">
        <f t="shared" si="13"/>
        <v/>
      </c>
      <c r="T145" s="15" t="str">
        <f t="shared" si="14"/>
        <v/>
      </c>
      <c r="U145" s="15">
        <f t="shared" si="15"/>
        <v>0</v>
      </c>
      <c r="V145" s="15">
        <f t="shared" si="16"/>
        <v>0</v>
      </c>
    </row>
    <row r="146" spans="1:22" ht="15">
      <c r="A146"/>
      <c r="B146"/>
      <c r="C146"/>
      <c r="D146"/>
      <c r="E146"/>
      <c r="F146"/>
      <c r="G146"/>
      <c r="H146"/>
      <c r="I146"/>
      <c r="J146"/>
      <c r="K146"/>
      <c r="L146"/>
      <c r="M146" s="18"/>
      <c r="N146" s="18"/>
      <c r="O146"/>
      <c r="P146"/>
      <c r="Q146"/>
      <c r="R146" s="15" t="str">
        <f t="shared" si="12"/>
        <v/>
      </c>
      <c r="S146" s="15" t="str">
        <f t="shared" si="13"/>
        <v/>
      </c>
      <c r="T146" s="15" t="str">
        <f t="shared" si="14"/>
        <v/>
      </c>
      <c r="U146" s="15">
        <f t="shared" si="15"/>
        <v>0</v>
      </c>
      <c r="V146" s="15">
        <f t="shared" si="16"/>
        <v>0</v>
      </c>
    </row>
    <row r="147" spans="1:22" ht="15">
      <c r="A147"/>
      <c r="B147"/>
      <c r="C147"/>
      <c r="D147"/>
      <c r="E147"/>
      <c r="F147"/>
      <c r="G147"/>
      <c r="H147"/>
      <c r="I147"/>
      <c r="J147"/>
      <c r="K147"/>
      <c r="L147"/>
      <c r="M147" s="18"/>
      <c r="N147" s="18"/>
      <c r="O147"/>
      <c r="P147"/>
      <c r="Q147"/>
      <c r="R147" s="15" t="str">
        <f t="shared" si="12"/>
        <v/>
      </c>
      <c r="S147" s="15" t="str">
        <f t="shared" si="13"/>
        <v/>
      </c>
      <c r="T147" s="15" t="str">
        <f t="shared" si="14"/>
        <v/>
      </c>
      <c r="U147" s="15">
        <f t="shared" si="15"/>
        <v>0</v>
      </c>
      <c r="V147" s="15">
        <f t="shared" si="16"/>
        <v>0</v>
      </c>
    </row>
    <row r="148" spans="1:22" ht="15">
      <c r="A148"/>
      <c r="B148"/>
      <c r="C148"/>
      <c r="D148"/>
      <c r="E148"/>
      <c r="F148"/>
      <c r="G148"/>
      <c r="H148"/>
      <c r="I148"/>
      <c r="J148"/>
      <c r="K148"/>
      <c r="L148"/>
      <c r="M148" s="18"/>
      <c r="N148" s="18"/>
      <c r="O148"/>
      <c r="P148"/>
      <c r="Q148"/>
      <c r="R148" s="15" t="str">
        <f t="shared" si="12"/>
        <v/>
      </c>
      <c r="S148" s="15" t="str">
        <f t="shared" si="13"/>
        <v/>
      </c>
      <c r="T148" s="15" t="str">
        <f t="shared" si="14"/>
        <v/>
      </c>
      <c r="U148" s="15">
        <f t="shared" si="15"/>
        <v>0</v>
      </c>
      <c r="V148" s="15">
        <f t="shared" si="16"/>
        <v>0</v>
      </c>
    </row>
    <row r="149" spans="1:22" ht="15">
      <c r="A149"/>
      <c r="B149"/>
      <c r="C149"/>
      <c r="D149"/>
      <c r="E149"/>
      <c r="F149"/>
      <c r="G149"/>
      <c r="H149"/>
      <c r="I149"/>
      <c r="J149"/>
      <c r="K149"/>
      <c r="L149"/>
      <c r="M149" s="18"/>
      <c r="N149" s="18"/>
      <c r="O149"/>
      <c r="P149"/>
      <c r="Q149"/>
      <c r="R149" s="15" t="str">
        <f t="shared" si="12"/>
        <v/>
      </c>
      <c r="S149" s="15" t="str">
        <f t="shared" si="13"/>
        <v/>
      </c>
      <c r="T149" s="15" t="str">
        <f t="shared" si="14"/>
        <v/>
      </c>
      <c r="U149" s="15">
        <f t="shared" si="15"/>
        <v>0</v>
      </c>
      <c r="V149" s="15">
        <f t="shared" si="16"/>
        <v>0</v>
      </c>
    </row>
    <row r="150" spans="1:22" ht="15">
      <c r="A150"/>
      <c r="B150"/>
      <c r="C150"/>
      <c r="D150"/>
      <c r="E150"/>
      <c r="F150"/>
      <c r="G150"/>
      <c r="H150"/>
      <c r="I150"/>
      <c r="J150"/>
      <c r="K150"/>
      <c r="L150"/>
      <c r="M150" s="18"/>
      <c r="N150" s="18"/>
      <c r="O150"/>
      <c r="P150"/>
      <c r="Q150"/>
      <c r="R150" s="15" t="str">
        <f t="shared" si="12"/>
        <v/>
      </c>
      <c r="S150" s="15" t="str">
        <f t="shared" si="13"/>
        <v/>
      </c>
      <c r="T150" s="15" t="str">
        <f t="shared" si="14"/>
        <v/>
      </c>
      <c r="U150" s="15">
        <f t="shared" si="15"/>
        <v>0</v>
      </c>
      <c r="V150" s="15">
        <f t="shared" si="16"/>
        <v>0</v>
      </c>
    </row>
    <row r="151" spans="1:22" ht="15">
      <c r="A151"/>
      <c r="B151"/>
      <c r="C151"/>
      <c r="D151"/>
      <c r="E151"/>
      <c r="F151"/>
      <c r="G151"/>
      <c r="H151"/>
      <c r="I151"/>
      <c r="J151"/>
      <c r="K151"/>
      <c r="L151"/>
      <c r="M151" s="18"/>
      <c r="N151" s="18"/>
      <c r="O151"/>
      <c r="P151"/>
      <c r="Q151"/>
      <c r="R151" s="15" t="str">
        <f t="shared" si="12"/>
        <v/>
      </c>
      <c r="S151" s="15" t="str">
        <f t="shared" si="13"/>
        <v/>
      </c>
      <c r="T151" s="15" t="str">
        <f t="shared" si="14"/>
        <v/>
      </c>
      <c r="U151" s="15">
        <f t="shared" si="15"/>
        <v>0</v>
      </c>
      <c r="V151" s="15">
        <f t="shared" si="16"/>
        <v>0</v>
      </c>
    </row>
    <row r="152" spans="1:22" ht="15">
      <c r="A152"/>
      <c r="B152"/>
      <c r="C152"/>
      <c r="D152"/>
      <c r="E152"/>
      <c r="F152"/>
      <c r="G152"/>
      <c r="H152"/>
      <c r="I152"/>
      <c r="J152"/>
      <c r="K152"/>
      <c r="L152"/>
      <c r="M152" s="18"/>
      <c r="N152" s="18"/>
      <c r="O152"/>
      <c r="P152"/>
      <c r="Q152"/>
      <c r="R152" s="15" t="str">
        <f t="shared" si="12"/>
        <v/>
      </c>
      <c r="S152" s="15" t="str">
        <f t="shared" si="13"/>
        <v/>
      </c>
      <c r="T152" s="15" t="str">
        <f t="shared" si="14"/>
        <v/>
      </c>
      <c r="U152" s="15">
        <f t="shared" si="15"/>
        <v>0</v>
      </c>
      <c r="V152" s="15">
        <f t="shared" si="16"/>
        <v>0</v>
      </c>
    </row>
    <row r="153" spans="1:22" ht="15">
      <c r="A153"/>
      <c r="B153"/>
      <c r="C153"/>
      <c r="D153"/>
      <c r="E153"/>
      <c r="F153"/>
      <c r="G153"/>
      <c r="H153"/>
      <c r="I153"/>
      <c r="J153"/>
      <c r="K153"/>
      <c r="L153"/>
      <c r="M153" s="18"/>
      <c r="N153" s="18"/>
      <c r="O153"/>
      <c r="P153"/>
      <c r="Q153"/>
      <c r="R153" s="15" t="str">
        <f t="shared" si="12"/>
        <v/>
      </c>
      <c r="S153" s="15" t="str">
        <f t="shared" si="13"/>
        <v/>
      </c>
      <c r="T153" s="15" t="str">
        <f t="shared" si="14"/>
        <v/>
      </c>
      <c r="U153" s="15">
        <f t="shared" si="15"/>
        <v>0</v>
      </c>
      <c r="V153" s="15">
        <f t="shared" si="16"/>
        <v>0</v>
      </c>
    </row>
    <row r="154" spans="1:22" ht="15">
      <c r="A154"/>
      <c r="B154"/>
      <c r="C154"/>
      <c r="D154"/>
      <c r="E154"/>
      <c r="F154"/>
      <c r="G154"/>
      <c r="H154"/>
      <c r="I154"/>
      <c r="J154"/>
      <c r="K154"/>
      <c r="L154"/>
      <c r="M154" s="18"/>
      <c r="N154" s="18"/>
      <c r="O154"/>
      <c r="P154"/>
      <c r="Q154"/>
      <c r="R154" s="15" t="str">
        <f t="shared" si="12"/>
        <v/>
      </c>
      <c r="S154" s="15" t="str">
        <f t="shared" si="13"/>
        <v/>
      </c>
      <c r="T154" s="15" t="str">
        <f t="shared" si="14"/>
        <v/>
      </c>
      <c r="U154" s="15">
        <f t="shared" si="15"/>
        <v>0</v>
      </c>
      <c r="V154" s="15">
        <f t="shared" si="16"/>
        <v>0</v>
      </c>
    </row>
    <row r="155" spans="1:22" ht="15">
      <c r="A155"/>
      <c r="B155"/>
      <c r="C155"/>
      <c r="D155"/>
      <c r="E155"/>
      <c r="F155"/>
      <c r="G155"/>
      <c r="H155"/>
      <c r="I155"/>
      <c r="J155"/>
      <c r="K155"/>
      <c r="L155"/>
      <c r="M155" s="18"/>
      <c r="N155" s="18"/>
      <c r="O155"/>
      <c r="P155"/>
      <c r="Q155"/>
      <c r="R155" s="15" t="str">
        <f t="shared" si="12"/>
        <v/>
      </c>
      <c r="S155" s="15" t="str">
        <f t="shared" si="13"/>
        <v/>
      </c>
      <c r="T155" s="15" t="str">
        <f t="shared" si="14"/>
        <v/>
      </c>
      <c r="U155" s="15">
        <f t="shared" si="15"/>
        <v>0</v>
      </c>
      <c r="V155" s="15">
        <f t="shared" si="16"/>
        <v>0</v>
      </c>
    </row>
    <row r="156" spans="1:22" ht="15">
      <c r="A156"/>
      <c r="B156"/>
      <c r="C156"/>
      <c r="D156"/>
      <c r="E156"/>
      <c r="F156"/>
      <c r="G156"/>
      <c r="H156"/>
      <c r="I156"/>
      <c r="J156"/>
      <c r="K156"/>
      <c r="L156"/>
      <c r="M156" s="18"/>
      <c r="N156" s="18"/>
      <c r="O156"/>
      <c r="P156"/>
      <c r="Q156"/>
      <c r="R156" s="15" t="str">
        <f t="shared" si="12"/>
        <v/>
      </c>
      <c r="S156" s="15" t="str">
        <f t="shared" si="13"/>
        <v/>
      </c>
      <c r="T156" s="15" t="str">
        <f t="shared" si="14"/>
        <v/>
      </c>
      <c r="U156" s="15">
        <f t="shared" si="15"/>
        <v>0</v>
      </c>
      <c r="V156" s="15">
        <f t="shared" si="16"/>
        <v>0</v>
      </c>
    </row>
    <row r="157" spans="1:22" ht="15">
      <c r="A157"/>
      <c r="B157"/>
      <c r="C157"/>
      <c r="D157"/>
      <c r="E157"/>
      <c r="F157"/>
      <c r="G157"/>
      <c r="H157"/>
      <c r="I157"/>
      <c r="J157"/>
      <c r="K157"/>
      <c r="L157"/>
      <c r="M157" s="18"/>
      <c r="N157" s="18"/>
      <c r="O157"/>
      <c r="P157"/>
      <c r="Q157"/>
      <c r="R157" s="15" t="str">
        <f t="shared" si="12"/>
        <v/>
      </c>
      <c r="S157" s="15" t="str">
        <f t="shared" si="13"/>
        <v/>
      </c>
      <c r="T157" s="15" t="str">
        <f t="shared" si="14"/>
        <v/>
      </c>
      <c r="U157" s="15">
        <f t="shared" si="15"/>
        <v>0</v>
      </c>
      <c r="V157" s="15">
        <f t="shared" si="16"/>
        <v>0</v>
      </c>
    </row>
    <row r="158" spans="1:22" ht="15">
      <c r="A158"/>
      <c r="B158"/>
      <c r="C158"/>
      <c r="D158"/>
      <c r="E158"/>
      <c r="F158"/>
      <c r="G158"/>
      <c r="H158"/>
      <c r="I158"/>
      <c r="J158"/>
      <c r="K158"/>
      <c r="L158"/>
      <c r="M158" s="18"/>
      <c r="N158" s="18"/>
      <c r="O158"/>
      <c r="P158"/>
      <c r="Q158"/>
      <c r="R158" s="15" t="str">
        <f t="shared" si="12"/>
        <v/>
      </c>
      <c r="S158" s="15" t="str">
        <f t="shared" si="13"/>
        <v/>
      </c>
      <c r="T158" s="15" t="str">
        <f t="shared" si="14"/>
        <v/>
      </c>
      <c r="U158" s="15">
        <f t="shared" si="15"/>
        <v>0</v>
      </c>
      <c r="V158" s="15">
        <f t="shared" si="16"/>
        <v>0</v>
      </c>
    </row>
    <row r="159" spans="1:22" ht="15">
      <c r="A159"/>
      <c r="B159"/>
      <c r="C159"/>
      <c r="D159"/>
      <c r="E159"/>
      <c r="F159"/>
      <c r="G159"/>
      <c r="H159"/>
      <c r="I159"/>
      <c r="J159"/>
      <c r="K159"/>
      <c r="L159"/>
      <c r="M159" s="18"/>
      <c r="N159" s="18"/>
      <c r="O159"/>
      <c r="P159"/>
      <c r="Q159"/>
      <c r="R159" s="15" t="str">
        <f t="shared" si="12"/>
        <v/>
      </c>
      <c r="S159" s="15" t="str">
        <f t="shared" si="13"/>
        <v/>
      </c>
      <c r="T159" s="15" t="str">
        <f t="shared" si="14"/>
        <v/>
      </c>
      <c r="U159" s="15">
        <f t="shared" si="15"/>
        <v>0</v>
      </c>
      <c r="V159" s="15">
        <f t="shared" si="16"/>
        <v>0</v>
      </c>
    </row>
    <row r="160" spans="1:22" ht="15">
      <c r="A160"/>
      <c r="B160"/>
      <c r="C160"/>
      <c r="D160"/>
      <c r="E160"/>
      <c r="F160"/>
      <c r="G160"/>
      <c r="H160"/>
      <c r="I160"/>
      <c r="J160"/>
      <c r="K160"/>
      <c r="L160"/>
      <c r="M160" s="18"/>
      <c r="N160" s="18"/>
      <c r="O160"/>
      <c r="P160"/>
      <c r="Q160"/>
      <c r="R160" s="15" t="str">
        <f t="shared" si="12"/>
        <v/>
      </c>
      <c r="S160" s="15" t="str">
        <f t="shared" si="13"/>
        <v/>
      </c>
      <c r="T160" s="15" t="str">
        <f t="shared" si="14"/>
        <v/>
      </c>
      <c r="U160" s="15">
        <f t="shared" si="15"/>
        <v>0</v>
      </c>
      <c r="V160" s="15">
        <f t="shared" si="16"/>
        <v>0</v>
      </c>
    </row>
    <row r="161" spans="1:22" ht="15">
      <c r="A161"/>
      <c r="B161"/>
      <c r="C161"/>
      <c r="D161"/>
      <c r="E161"/>
      <c r="F161"/>
      <c r="G161"/>
      <c r="H161"/>
      <c r="I161"/>
      <c r="J161"/>
      <c r="K161"/>
      <c r="L161"/>
      <c r="M161" s="18"/>
      <c r="N161" s="18"/>
      <c r="O161"/>
      <c r="P161"/>
      <c r="Q161"/>
      <c r="R161" s="15" t="str">
        <f t="shared" si="12"/>
        <v/>
      </c>
      <c r="S161" s="15" t="str">
        <f t="shared" si="13"/>
        <v/>
      </c>
      <c r="T161" s="15" t="str">
        <f t="shared" si="14"/>
        <v/>
      </c>
      <c r="U161" s="15">
        <f t="shared" si="15"/>
        <v>0</v>
      </c>
      <c r="V161" s="15">
        <f t="shared" si="16"/>
        <v>0</v>
      </c>
    </row>
    <row r="162" spans="1:22" ht="15">
      <c r="A162"/>
      <c r="B162"/>
      <c r="C162"/>
      <c r="D162"/>
      <c r="E162"/>
      <c r="F162"/>
      <c r="G162"/>
      <c r="H162"/>
      <c r="I162"/>
      <c r="J162"/>
      <c r="K162"/>
      <c r="L162"/>
      <c r="M162" s="18"/>
      <c r="N162" s="18"/>
      <c r="O162"/>
      <c r="P162"/>
      <c r="Q162"/>
      <c r="R162" s="15" t="str">
        <f t="shared" si="12"/>
        <v/>
      </c>
      <c r="S162" s="15" t="str">
        <f t="shared" si="13"/>
        <v/>
      </c>
      <c r="T162" s="15" t="str">
        <f t="shared" si="14"/>
        <v/>
      </c>
      <c r="U162" s="15">
        <f aca="true" t="shared" si="17" ref="U162:U175">_xlfn.NUMBERVALUE(T162)-_xlfn.NUMBERVALUE(S162)</f>
        <v>0</v>
      </c>
      <c r="V162" s="15">
        <f t="shared" si="16"/>
        <v>0</v>
      </c>
    </row>
    <row r="163" spans="1:22" ht="15">
      <c r="A163"/>
      <c r="B163"/>
      <c r="C163"/>
      <c r="D163"/>
      <c r="E163"/>
      <c r="F163"/>
      <c r="G163"/>
      <c r="H163"/>
      <c r="I163"/>
      <c r="J163"/>
      <c r="K163"/>
      <c r="L163"/>
      <c r="M163" s="18"/>
      <c r="N163" s="18"/>
      <c r="O163"/>
      <c r="P163"/>
      <c r="Q163"/>
      <c r="R163" s="15" t="str">
        <f t="shared" si="12"/>
        <v/>
      </c>
      <c r="S163" s="15" t="str">
        <f t="shared" si="13"/>
        <v/>
      </c>
      <c r="T163" s="15" t="str">
        <f t="shared" si="14"/>
        <v/>
      </c>
      <c r="U163" s="15">
        <f t="shared" si="17"/>
        <v>0</v>
      </c>
      <c r="V163" s="15">
        <f t="shared" si="16"/>
        <v>0</v>
      </c>
    </row>
    <row r="164" spans="1:22" ht="15">
      <c r="A164"/>
      <c r="B164"/>
      <c r="C164"/>
      <c r="D164"/>
      <c r="E164"/>
      <c r="F164"/>
      <c r="G164"/>
      <c r="H164"/>
      <c r="I164"/>
      <c r="J164"/>
      <c r="K164"/>
      <c r="L164"/>
      <c r="M164" s="18"/>
      <c r="N164" s="18"/>
      <c r="O164"/>
      <c r="P164"/>
      <c r="Q164"/>
      <c r="R164" s="15" t="str">
        <f t="shared" si="12"/>
        <v/>
      </c>
      <c r="S164" s="15" t="str">
        <f t="shared" si="13"/>
        <v/>
      </c>
      <c r="T164" s="15" t="str">
        <f t="shared" si="14"/>
        <v/>
      </c>
      <c r="U164" s="15">
        <f t="shared" si="17"/>
        <v>0</v>
      </c>
      <c r="V164" s="15">
        <f t="shared" si="16"/>
        <v>0</v>
      </c>
    </row>
    <row r="165" spans="1:22" ht="15">
      <c r="A165"/>
      <c r="B165"/>
      <c r="C165"/>
      <c r="D165"/>
      <c r="E165"/>
      <c r="F165"/>
      <c r="G165"/>
      <c r="H165"/>
      <c r="I165"/>
      <c r="J165"/>
      <c r="K165"/>
      <c r="L165"/>
      <c r="M165" s="18"/>
      <c r="N165" s="18"/>
      <c r="O165"/>
      <c r="P165"/>
      <c r="Q165"/>
      <c r="R165" s="15" t="str">
        <f t="shared" si="12"/>
        <v/>
      </c>
      <c r="S165" s="15" t="str">
        <f t="shared" si="13"/>
        <v/>
      </c>
      <c r="T165" s="15" t="str">
        <f t="shared" si="14"/>
        <v/>
      </c>
      <c r="U165" s="15">
        <f t="shared" si="17"/>
        <v>0</v>
      </c>
      <c r="V165" s="15">
        <f t="shared" si="16"/>
        <v>0</v>
      </c>
    </row>
    <row r="166" spans="1:22" ht="15">
      <c r="A166"/>
      <c r="B166"/>
      <c r="C166"/>
      <c r="D166"/>
      <c r="E166"/>
      <c r="F166"/>
      <c r="G166"/>
      <c r="H166"/>
      <c r="I166"/>
      <c r="J166"/>
      <c r="K166"/>
      <c r="L166"/>
      <c r="M166" s="18"/>
      <c r="N166" s="18"/>
      <c r="O166"/>
      <c r="P166"/>
      <c r="Q166"/>
      <c r="R166" s="15" t="str">
        <f t="shared" si="12"/>
        <v/>
      </c>
      <c r="S166" s="15" t="str">
        <f t="shared" si="13"/>
        <v/>
      </c>
      <c r="T166" s="15" t="str">
        <f t="shared" si="14"/>
        <v/>
      </c>
      <c r="U166" s="15">
        <f t="shared" si="17"/>
        <v>0</v>
      </c>
      <c r="V166" s="15">
        <f t="shared" si="16"/>
        <v>0</v>
      </c>
    </row>
    <row r="167" spans="1:22" ht="15">
      <c r="A167"/>
      <c r="B167"/>
      <c r="C167"/>
      <c r="D167"/>
      <c r="E167"/>
      <c r="F167"/>
      <c r="G167"/>
      <c r="H167"/>
      <c r="I167"/>
      <c r="J167"/>
      <c r="K167"/>
      <c r="L167"/>
      <c r="M167" s="18"/>
      <c r="N167" s="18"/>
      <c r="O167"/>
      <c r="P167"/>
      <c r="Q167"/>
      <c r="R167" s="15" t="str">
        <f t="shared" si="12"/>
        <v/>
      </c>
      <c r="S167" s="15" t="str">
        <f t="shared" si="13"/>
        <v/>
      </c>
      <c r="T167" s="15" t="str">
        <f t="shared" si="14"/>
        <v/>
      </c>
      <c r="U167" s="15">
        <f t="shared" si="17"/>
        <v>0</v>
      </c>
      <c r="V167" s="15">
        <f t="shared" si="16"/>
        <v>0</v>
      </c>
    </row>
    <row r="168" spans="1:22" ht="15">
      <c r="A168"/>
      <c r="B168"/>
      <c r="C168"/>
      <c r="D168"/>
      <c r="E168"/>
      <c r="F168"/>
      <c r="G168"/>
      <c r="H168"/>
      <c r="I168"/>
      <c r="J168"/>
      <c r="K168"/>
      <c r="L168"/>
      <c r="M168" s="18"/>
      <c r="N168" s="18"/>
      <c r="O168"/>
      <c r="P168"/>
      <c r="Q168"/>
      <c r="R168" s="15" t="str">
        <f t="shared" si="12"/>
        <v/>
      </c>
      <c r="S168" s="15" t="str">
        <f t="shared" si="13"/>
        <v/>
      </c>
      <c r="T168" s="15" t="str">
        <f t="shared" si="14"/>
        <v/>
      </c>
      <c r="U168" s="15">
        <f t="shared" si="17"/>
        <v>0</v>
      </c>
      <c r="V168" s="15">
        <f t="shared" si="16"/>
        <v>0</v>
      </c>
    </row>
    <row r="169" spans="1:22" ht="15">
      <c r="A169"/>
      <c r="B169"/>
      <c r="C169"/>
      <c r="D169"/>
      <c r="E169"/>
      <c r="F169"/>
      <c r="G169"/>
      <c r="H169"/>
      <c r="I169"/>
      <c r="J169"/>
      <c r="K169"/>
      <c r="L169"/>
      <c r="M169" s="18"/>
      <c r="N169" s="18"/>
      <c r="O169"/>
      <c r="P169"/>
      <c r="Q169"/>
      <c r="R169" s="15" t="str">
        <f t="shared" si="12"/>
        <v/>
      </c>
      <c r="S169" s="15" t="str">
        <f t="shared" si="13"/>
        <v/>
      </c>
      <c r="T169" s="15" t="str">
        <f t="shared" si="14"/>
        <v/>
      </c>
      <c r="U169" s="15">
        <f t="shared" si="17"/>
        <v>0</v>
      </c>
      <c r="V169" s="15">
        <f t="shared" si="16"/>
        <v>0</v>
      </c>
    </row>
    <row r="170" spans="1:22" ht="15">
      <c r="A170"/>
      <c r="B170"/>
      <c r="C170"/>
      <c r="D170"/>
      <c r="E170"/>
      <c r="F170"/>
      <c r="G170"/>
      <c r="H170"/>
      <c r="I170"/>
      <c r="J170"/>
      <c r="K170"/>
      <c r="L170"/>
      <c r="M170" s="18"/>
      <c r="N170" s="18"/>
      <c r="O170"/>
      <c r="P170"/>
      <c r="Q170"/>
      <c r="R170" s="15" t="str">
        <f t="shared" si="12"/>
        <v/>
      </c>
      <c r="S170" s="15" t="str">
        <f t="shared" si="13"/>
        <v/>
      </c>
      <c r="T170" s="15" t="str">
        <f t="shared" si="14"/>
        <v/>
      </c>
      <c r="U170" s="15">
        <f t="shared" si="17"/>
        <v>0</v>
      </c>
      <c r="V170" s="15">
        <f t="shared" si="16"/>
        <v>0</v>
      </c>
    </row>
    <row r="171" spans="1:22" ht="15">
      <c r="A171"/>
      <c r="B171"/>
      <c r="C171"/>
      <c r="D171"/>
      <c r="E171"/>
      <c r="F171"/>
      <c r="G171"/>
      <c r="H171"/>
      <c r="I171"/>
      <c r="J171"/>
      <c r="K171"/>
      <c r="L171"/>
      <c r="M171" s="18"/>
      <c r="N171" s="18"/>
      <c r="O171"/>
      <c r="P171"/>
      <c r="Q171"/>
      <c r="R171" s="15" t="str">
        <f t="shared" si="12"/>
        <v/>
      </c>
      <c r="S171" s="15" t="str">
        <f t="shared" si="13"/>
        <v/>
      </c>
      <c r="T171" s="15" t="str">
        <f t="shared" si="14"/>
        <v/>
      </c>
      <c r="U171" s="15">
        <f t="shared" si="17"/>
        <v>0</v>
      </c>
      <c r="V171" s="15">
        <f t="shared" si="16"/>
        <v>0</v>
      </c>
    </row>
    <row r="172" spans="1:22" ht="15">
      <c r="A172"/>
      <c r="B172"/>
      <c r="C172"/>
      <c r="D172"/>
      <c r="E172"/>
      <c r="F172"/>
      <c r="G172"/>
      <c r="H172"/>
      <c r="I172"/>
      <c r="J172"/>
      <c r="K172"/>
      <c r="L172"/>
      <c r="M172" s="18"/>
      <c r="N172" s="18"/>
      <c r="O172"/>
      <c r="P172"/>
      <c r="Q172"/>
      <c r="R172" s="15" t="str">
        <f t="shared" si="12"/>
        <v/>
      </c>
      <c r="S172" s="15" t="str">
        <f t="shared" si="13"/>
        <v/>
      </c>
      <c r="T172" s="15" t="str">
        <f t="shared" si="14"/>
        <v/>
      </c>
      <c r="U172" s="15">
        <f t="shared" si="17"/>
        <v>0</v>
      </c>
      <c r="V172" s="15">
        <f t="shared" si="16"/>
        <v>0</v>
      </c>
    </row>
    <row r="173" spans="1:22" ht="15">
      <c r="A173"/>
      <c r="B173"/>
      <c r="C173"/>
      <c r="D173"/>
      <c r="E173"/>
      <c r="F173"/>
      <c r="G173"/>
      <c r="H173"/>
      <c r="I173"/>
      <c r="J173"/>
      <c r="K173"/>
      <c r="L173"/>
      <c r="M173" s="18"/>
      <c r="N173" s="18"/>
      <c r="O173"/>
      <c r="P173"/>
      <c r="Q173"/>
      <c r="R173" s="15" t="str">
        <f t="shared" si="12"/>
        <v/>
      </c>
      <c r="S173" s="15" t="str">
        <f t="shared" si="13"/>
        <v/>
      </c>
      <c r="T173" s="15" t="str">
        <f t="shared" si="14"/>
        <v/>
      </c>
      <c r="U173" s="15">
        <f t="shared" si="17"/>
        <v>0</v>
      </c>
      <c r="V173" s="15">
        <f t="shared" si="16"/>
        <v>0</v>
      </c>
    </row>
    <row r="174" spans="1:22" ht="15">
      <c r="A174"/>
      <c r="B174"/>
      <c r="C174"/>
      <c r="D174"/>
      <c r="E174"/>
      <c r="F174"/>
      <c r="G174"/>
      <c r="H174"/>
      <c r="I174"/>
      <c r="J174"/>
      <c r="K174"/>
      <c r="L174"/>
      <c r="M174" s="18"/>
      <c r="N174" s="18"/>
      <c r="O174"/>
      <c r="P174"/>
      <c r="Q174"/>
      <c r="R174" s="15" t="str">
        <f t="shared" si="12"/>
        <v/>
      </c>
      <c r="S174" s="15" t="str">
        <f t="shared" si="13"/>
        <v/>
      </c>
      <c r="T174" s="15" t="str">
        <f t="shared" si="14"/>
        <v/>
      </c>
      <c r="U174" s="15">
        <f t="shared" si="17"/>
        <v>0</v>
      </c>
      <c r="V174" s="15">
        <f t="shared" si="16"/>
        <v>0</v>
      </c>
    </row>
    <row r="175" spans="1:22" ht="15">
      <c r="A175"/>
      <c r="B175"/>
      <c r="C175"/>
      <c r="D175"/>
      <c r="E175"/>
      <c r="F175"/>
      <c r="G175"/>
      <c r="H175"/>
      <c r="I175"/>
      <c r="J175"/>
      <c r="K175"/>
      <c r="L175"/>
      <c r="M175" s="18"/>
      <c r="N175" s="18"/>
      <c r="O175"/>
      <c r="P175"/>
      <c r="Q175"/>
      <c r="R175" s="15" t="str">
        <f t="shared" si="12"/>
        <v/>
      </c>
      <c r="S175" s="15" t="str">
        <f t="shared" si="13"/>
        <v/>
      </c>
      <c r="T175" s="15" t="str">
        <f t="shared" si="14"/>
        <v/>
      </c>
      <c r="U175" s="15">
        <f t="shared" si="17"/>
        <v>0</v>
      </c>
      <c r="V175" s="15">
        <f t="shared" si="16"/>
        <v>0</v>
      </c>
    </row>
    <row r="176" spans="1:22" ht="15">
      <c r="A176"/>
      <c r="B176"/>
      <c r="C176"/>
      <c r="D176"/>
      <c r="E176"/>
      <c r="F176"/>
      <c r="G176"/>
      <c r="H176"/>
      <c r="I176"/>
      <c r="J176"/>
      <c r="K176"/>
      <c r="L176"/>
      <c r="M176" s="18"/>
      <c r="N176" s="18"/>
      <c r="O176"/>
      <c r="P176"/>
      <c r="Q176"/>
      <c r="R176" s="15" t="str">
        <f t="shared" si="12"/>
        <v/>
      </c>
      <c r="S176" s="15" t="str">
        <f t="shared" si="13"/>
        <v/>
      </c>
      <c r="T176" s="15" t="str">
        <f t="shared" si="14"/>
        <v/>
      </c>
      <c r="U176" s="15">
        <f aca="true" t="shared" si="18" ref="U176:U239">_xlfn.NUMBERVALUE(T176)-_xlfn.NUMBERVALUE(S176)</f>
        <v>0</v>
      </c>
      <c r="V176" s="15">
        <f t="shared" si="16"/>
        <v>0</v>
      </c>
    </row>
    <row r="177" spans="1:22" ht="15">
      <c r="A177"/>
      <c r="B177"/>
      <c r="C177"/>
      <c r="D177"/>
      <c r="E177"/>
      <c r="F177"/>
      <c r="G177"/>
      <c r="H177"/>
      <c r="I177"/>
      <c r="J177"/>
      <c r="K177"/>
      <c r="L177"/>
      <c r="M177" s="18"/>
      <c r="N177" s="18"/>
      <c r="O177"/>
      <c r="P177"/>
      <c r="Q177"/>
      <c r="R177" s="15" t="str">
        <f t="shared" si="12"/>
        <v/>
      </c>
      <c r="S177" s="15" t="str">
        <f t="shared" si="13"/>
        <v/>
      </c>
      <c r="T177" s="15" t="str">
        <f t="shared" si="14"/>
        <v/>
      </c>
      <c r="U177" s="15">
        <f t="shared" si="18"/>
        <v>0</v>
      </c>
      <c r="V177" s="15">
        <f t="shared" si="16"/>
        <v>0</v>
      </c>
    </row>
    <row r="178" spans="1:22" ht="15">
      <c r="A178"/>
      <c r="B178"/>
      <c r="C178"/>
      <c r="D178"/>
      <c r="E178"/>
      <c r="F178"/>
      <c r="G178"/>
      <c r="H178"/>
      <c r="I178"/>
      <c r="J178"/>
      <c r="K178"/>
      <c r="L178"/>
      <c r="M178" s="18"/>
      <c r="N178" s="18"/>
      <c r="O178"/>
      <c r="P178"/>
      <c r="Q178"/>
      <c r="R178" s="15" t="str">
        <f t="shared" si="12"/>
        <v/>
      </c>
      <c r="S178" s="15" t="str">
        <f t="shared" si="13"/>
        <v/>
      </c>
      <c r="T178" s="15" t="str">
        <f t="shared" si="14"/>
        <v/>
      </c>
      <c r="U178" s="15">
        <f t="shared" si="18"/>
        <v>0</v>
      </c>
      <c r="V178" s="15">
        <f t="shared" si="16"/>
        <v>0</v>
      </c>
    </row>
    <row r="179" spans="1:22" ht="15">
      <c r="A179"/>
      <c r="B179"/>
      <c r="C179"/>
      <c r="D179"/>
      <c r="E179"/>
      <c r="F179"/>
      <c r="G179"/>
      <c r="H179"/>
      <c r="I179"/>
      <c r="J179"/>
      <c r="K179"/>
      <c r="L179"/>
      <c r="M179" s="18"/>
      <c r="N179" s="18"/>
      <c r="O179"/>
      <c r="P179"/>
      <c r="Q179"/>
      <c r="R179" s="15" t="str">
        <f t="shared" si="12"/>
        <v/>
      </c>
      <c r="S179" s="15" t="str">
        <f t="shared" si="13"/>
        <v/>
      </c>
      <c r="T179" s="15" t="str">
        <f t="shared" si="14"/>
        <v/>
      </c>
      <c r="U179" s="15">
        <f t="shared" si="18"/>
        <v>0</v>
      </c>
      <c r="V179" s="15">
        <f t="shared" si="16"/>
        <v>0</v>
      </c>
    </row>
    <row r="180" spans="1:22" ht="15">
      <c r="A180"/>
      <c r="B180"/>
      <c r="C180"/>
      <c r="D180"/>
      <c r="E180"/>
      <c r="F180"/>
      <c r="G180"/>
      <c r="H180"/>
      <c r="I180"/>
      <c r="J180"/>
      <c r="K180"/>
      <c r="L180"/>
      <c r="M180" s="18"/>
      <c r="N180" s="18"/>
      <c r="O180"/>
      <c r="P180"/>
      <c r="Q180"/>
      <c r="R180" s="15" t="str">
        <f t="shared" si="12"/>
        <v/>
      </c>
      <c r="S180" s="15" t="str">
        <f t="shared" si="13"/>
        <v/>
      </c>
      <c r="T180" s="15" t="str">
        <f t="shared" si="14"/>
        <v/>
      </c>
      <c r="U180" s="15">
        <f t="shared" si="18"/>
        <v>0</v>
      </c>
      <c r="V180" s="15">
        <f t="shared" si="16"/>
        <v>0</v>
      </c>
    </row>
    <row r="181" spans="1:22" ht="15">
      <c r="A181"/>
      <c r="B181"/>
      <c r="C181"/>
      <c r="D181"/>
      <c r="E181"/>
      <c r="F181"/>
      <c r="G181"/>
      <c r="H181"/>
      <c r="I181"/>
      <c r="J181"/>
      <c r="K181"/>
      <c r="L181"/>
      <c r="M181" s="18"/>
      <c r="N181" s="18"/>
      <c r="O181"/>
      <c r="P181"/>
      <c r="Q181"/>
      <c r="R181" s="15" t="str">
        <f t="shared" si="12"/>
        <v/>
      </c>
      <c r="S181" s="15" t="str">
        <f t="shared" si="13"/>
        <v/>
      </c>
      <c r="T181" s="15" t="str">
        <f t="shared" si="14"/>
        <v/>
      </c>
      <c r="U181" s="15">
        <f t="shared" si="18"/>
        <v>0</v>
      </c>
      <c r="V181" s="15">
        <f t="shared" si="16"/>
        <v>0</v>
      </c>
    </row>
    <row r="182" spans="1:22" ht="15">
      <c r="A182"/>
      <c r="B182"/>
      <c r="C182"/>
      <c r="D182"/>
      <c r="E182"/>
      <c r="F182"/>
      <c r="G182"/>
      <c r="H182"/>
      <c r="I182"/>
      <c r="J182"/>
      <c r="K182"/>
      <c r="L182"/>
      <c r="M182" s="18"/>
      <c r="N182" s="18"/>
      <c r="O182"/>
      <c r="P182"/>
      <c r="Q182"/>
      <c r="R182" s="15" t="str">
        <f t="shared" si="12"/>
        <v/>
      </c>
      <c r="S182" s="15" t="str">
        <f t="shared" si="13"/>
        <v/>
      </c>
      <c r="T182" s="15" t="str">
        <f t="shared" si="14"/>
        <v/>
      </c>
      <c r="U182" s="15">
        <f t="shared" si="18"/>
        <v>0</v>
      </c>
      <c r="V182" s="15">
        <f t="shared" si="16"/>
        <v>0</v>
      </c>
    </row>
    <row r="183" spans="1:22" ht="15">
      <c r="A183"/>
      <c r="B183"/>
      <c r="C183"/>
      <c r="D183"/>
      <c r="E183"/>
      <c r="F183"/>
      <c r="G183"/>
      <c r="H183"/>
      <c r="I183"/>
      <c r="J183"/>
      <c r="K183"/>
      <c r="L183"/>
      <c r="M183" s="18"/>
      <c r="N183" s="18"/>
      <c r="O183"/>
      <c r="P183"/>
      <c r="Q183"/>
      <c r="R183" s="15" t="str">
        <f t="shared" si="12"/>
        <v/>
      </c>
      <c r="S183" s="15" t="str">
        <f t="shared" si="13"/>
        <v/>
      </c>
      <c r="T183" s="15" t="str">
        <f t="shared" si="14"/>
        <v/>
      </c>
      <c r="U183" s="15">
        <f t="shared" si="18"/>
        <v>0</v>
      </c>
      <c r="V183" s="15">
        <f t="shared" si="16"/>
        <v>0</v>
      </c>
    </row>
    <row r="184" spans="1:22" ht="15">
      <c r="A184"/>
      <c r="B184"/>
      <c r="C184"/>
      <c r="D184"/>
      <c r="E184"/>
      <c r="F184"/>
      <c r="G184"/>
      <c r="H184"/>
      <c r="I184"/>
      <c r="J184"/>
      <c r="K184"/>
      <c r="L184"/>
      <c r="M184" s="18"/>
      <c r="N184" s="18"/>
      <c r="O184"/>
      <c r="P184"/>
      <c r="Q184"/>
      <c r="R184" s="15" t="str">
        <f t="shared" si="12"/>
        <v/>
      </c>
      <c r="S184" s="15" t="str">
        <f t="shared" si="13"/>
        <v/>
      </c>
      <c r="T184" s="15" t="str">
        <f t="shared" si="14"/>
        <v/>
      </c>
      <c r="U184" s="15">
        <f t="shared" si="18"/>
        <v>0</v>
      </c>
      <c r="V184" s="15">
        <f t="shared" si="16"/>
        <v>0</v>
      </c>
    </row>
    <row r="185" spans="1:22" ht="15">
      <c r="A185"/>
      <c r="B185"/>
      <c r="C185"/>
      <c r="D185"/>
      <c r="E185"/>
      <c r="F185"/>
      <c r="G185"/>
      <c r="H185"/>
      <c r="I185"/>
      <c r="J185"/>
      <c r="K185"/>
      <c r="L185"/>
      <c r="M185" s="18"/>
      <c r="N185" s="18"/>
      <c r="O185"/>
      <c r="P185"/>
      <c r="Q185"/>
      <c r="R185" s="15" t="str">
        <f t="shared" si="12"/>
        <v/>
      </c>
      <c r="S185" s="15" t="str">
        <f t="shared" si="13"/>
        <v/>
      </c>
      <c r="T185" s="15" t="str">
        <f t="shared" si="14"/>
        <v/>
      </c>
      <c r="U185" s="15">
        <f t="shared" si="18"/>
        <v>0</v>
      </c>
      <c r="V185" s="15">
        <f t="shared" si="16"/>
        <v>0</v>
      </c>
    </row>
    <row r="186" spans="1:22" ht="15">
      <c r="A186"/>
      <c r="B186"/>
      <c r="C186"/>
      <c r="D186"/>
      <c r="E186"/>
      <c r="F186"/>
      <c r="G186"/>
      <c r="H186"/>
      <c r="I186"/>
      <c r="J186"/>
      <c r="K186"/>
      <c r="L186"/>
      <c r="M186" s="18"/>
      <c r="N186" s="18"/>
      <c r="O186"/>
      <c r="P186"/>
      <c r="Q186"/>
      <c r="R186" s="15" t="str">
        <f t="shared" si="12"/>
        <v/>
      </c>
      <c r="S186" s="15" t="str">
        <f t="shared" si="13"/>
        <v/>
      </c>
      <c r="T186" s="15" t="str">
        <f t="shared" si="14"/>
        <v/>
      </c>
      <c r="U186" s="15">
        <f t="shared" si="18"/>
        <v>0</v>
      </c>
      <c r="V186" s="15">
        <f t="shared" si="16"/>
        <v>0</v>
      </c>
    </row>
    <row r="187" spans="1:22" ht="15">
      <c r="A187"/>
      <c r="B187"/>
      <c r="C187"/>
      <c r="D187"/>
      <c r="E187"/>
      <c r="F187"/>
      <c r="G187"/>
      <c r="H187"/>
      <c r="I187"/>
      <c r="J187"/>
      <c r="K187"/>
      <c r="L187"/>
      <c r="M187" s="18"/>
      <c r="N187" s="18"/>
      <c r="O187"/>
      <c r="P187"/>
      <c r="Q187"/>
      <c r="R187" s="15" t="str">
        <f t="shared" si="12"/>
        <v/>
      </c>
      <c r="S187" s="15" t="str">
        <f t="shared" si="13"/>
        <v/>
      </c>
      <c r="T187" s="15" t="str">
        <f t="shared" si="14"/>
        <v/>
      </c>
      <c r="U187" s="15">
        <f t="shared" si="18"/>
        <v>0</v>
      </c>
      <c r="V187" s="15">
        <f t="shared" si="16"/>
        <v>0</v>
      </c>
    </row>
    <row r="188" spans="1:22" ht="15">
      <c r="A188"/>
      <c r="B188"/>
      <c r="C188"/>
      <c r="D188"/>
      <c r="E188"/>
      <c r="F188"/>
      <c r="G188"/>
      <c r="H188"/>
      <c r="I188"/>
      <c r="J188"/>
      <c r="K188"/>
      <c r="L188"/>
      <c r="M188" s="18"/>
      <c r="N188" s="18"/>
      <c r="O188"/>
      <c r="P188"/>
      <c r="Q188"/>
      <c r="R188" s="15" t="str">
        <f t="shared" si="12"/>
        <v/>
      </c>
      <c r="S188" s="15" t="str">
        <f t="shared" si="13"/>
        <v/>
      </c>
      <c r="T188" s="15" t="str">
        <f t="shared" si="14"/>
        <v/>
      </c>
      <c r="U188" s="15">
        <f t="shared" si="18"/>
        <v>0</v>
      </c>
      <c r="V188" s="15">
        <f t="shared" si="16"/>
        <v>0</v>
      </c>
    </row>
    <row r="189" spans="1:22" ht="15">
      <c r="A189"/>
      <c r="B189"/>
      <c r="C189"/>
      <c r="D189"/>
      <c r="E189"/>
      <c r="F189"/>
      <c r="G189"/>
      <c r="H189"/>
      <c r="I189"/>
      <c r="J189"/>
      <c r="K189"/>
      <c r="L189"/>
      <c r="M189" s="18"/>
      <c r="N189" s="18"/>
      <c r="O189"/>
      <c r="P189"/>
      <c r="Q189"/>
      <c r="R189" s="15" t="str">
        <f t="shared" si="12"/>
        <v/>
      </c>
      <c r="S189" s="15" t="str">
        <f t="shared" si="13"/>
        <v/>
      </c>
      <c r="T189" s="15" t="str">
        <f t="shared" si="14"/>
        <v/>
      </c>
      <c r="U189" s="15">
        <f t="shared" si="18"/>
        <v>0</v>
      </c>
      <c r="V189" s="15">
        <f t="shared" si="16"/>
        <v>0</v>
      </c>
    </row>
    <row r="190" spans="1:22" ht="15">
      <c r="A190"/>
      <c r="B190"/>
      <c r="C190"/>
      <c r="D190"/>
      <c r="E190"/>
      <c r="F190"/>
      <c r="G190"/>
      <c r="H190"/>
      <c r="I190"/>
      <c r="J190"/>
      <c r="K190"/>
      <c r="L190"/>
      <c r="M190" s="18"/>
      <c r="N190" s="18"/>
      <c r="O190"/>
      <c r="P190"/>
      <c r="Q190"/>
      <c r="R190" s="15" t="str">
        <f t="shared" si="12"/>
        <v/>
      </c>
      <c r="S190" s="15" t="str">
        <f t="shared" si="13"/>
        <v/>
      </c>
      <c r="T190" s="15" t="str">
        <f t="shared" si="14"/>
        <v/>
      </c>
      <c r="U190" s="15">
        <f t="shared" si="18"/>
        <v>0</v>
      </c>
      <c r="V190" s="15">
        <f t="shared" si="16"/>
        <v>0</v>
      </c>
    </row>
    <row r="191" spans="1:22" ht="15">
      <c r="A191"/>
      <c r="B191"/>
      <c r="C191"/>
      <c r="D191"/>
      <c r="E191"/>
      <c r="F191"/>
      <c r="G191"/>
      <c r="H191"/>
      <c r="I191"/>
      <c r="J191"/>
      <c r="K191"/>
      <c r="L191"/>
      <c r="M191" s="18"/>
      <c r="N191" s="18"/>
      <c r="O191"/>
      <c r="P191"/>
      <c r="Q191"/>
      <c r="R191" s="15" t="str">
        <f t="shared" si="12"/>
        <v/>
      </c>
      <c r="S191" s="15" t="str">
        <f t="shared" si="13"/>
        <v/>
      </c>
      <c r="T191" s="15" t="str">
        <f t="shared" si="14"/>
        <v/>
      </c>
      <c r="U191" s="15">
        <f t="shared" si="18"/>
        <v>0</v>
      </c>
      <c r="V191" s="15">
        <f t="shared" si="16"/>
        <v>0</v>
      </c>
    </row>
    <row r="192" spans="1:22" ht="15">
      <c r="A192"/>
      <c r="B192"/>
      <c r="C192"/>
      <c r="D192"/>
      <c r="E192"/>
      <c r="F192"/>
      <c r="G192"/>
      <c r="H192"/>
      <c r="I192"/>
      <c r="J192"/>
      <c r="K192"/>
      <c r="L192"/>
      <c r="M192" s="18"/>
      <c r="N192" s="18"/>
      <c r="O192"/>
      <c r="P192"/>
      <c r="Q192"/>
      <c r="R192" s="15" t="str">
        <f t="shared" si="12"/>
        <v/>
      </c>
      <c r="S192" s="15" t="str">
        <f t="shared" si="13"/>
        <v/>
      </c>
      <c r="T192" s="15" t="str">
        <f t="shared" si="14"/>
        <v/>
      </c>
      <c r="U192" s="15">
        <f t="shared" si="18"/>
        <v>0</v>
      </c>
      <c r="V192" s="15">
        <f t="shared" si="16"/>
        <v>0</v>
      </c>
    </row>
    <row r="193" spans="1:22" ht="15">
      <c r="A193"/>
      <c r="B193"/>
      <c r="C193"/>
      <c r="D193"/>
      <c r="E193"/>
      <c r="F193"/>
      <c r="G193"/>
      <c r="H193"/>
      <c r="I193"/>
      <c r="J193"/>
      <c r="K193"/>
      <c r="L193"/>
      <c r="M193" s="18"/>
      <c r="N193" s="18"/>
      <c r="O193"/>
      <c r="P193"/>
      <c r="Q193"/>
      <c r="R193" s="15" t="str">
        <f t="shared" si="12"/>
        <v/>
      </c>
      <c r="S193" s="15" t="str">
        <f t="shared" si="13"/>
        <v/>
      </c>
      <c r="T193" s="15" t="str">
        <f t="shared" si="14"/>
        <v/>
      </c>
      <c r="U193" s="15">
        <f t="shared" si="18"/>
        <v>0</v>
      </c>
      <c r="V193" s="15">
        <f t="shared" si="16"/>
        <v>0</v>
      </c>
    </row>
    <row r="194" spans="1:22" ht="15">
      <c r="A194"/>
      <c r="B194"/>
      <c r="C194"/>
      <c r="D194"/>
      <c r="E194"/>
      <c r="F194"/>
      <c r="G194"/>
      <c r="H194"/>
      <c r="I194"/>
      <c r="J194"/>
      <c r="K194"/>
      <c r="L194"/>
      <c r="M194" s="18"/>
      <c r="N194" s="18"/>
      <c r="O194"/>
      <c r="P194"/>
      <c r="Q194"/>
      <c r="R194" s="15" t="str">
        <f aca="true" t="shared" si="19" ref="R194:R257">IF(ISNA(VLOOKUP(C194,Type,2,0)),"",VLOOKUP(C194,Type,2,0))</f>
        <v/>
      </c>
      <c r="S194" s="15" t="str">
        <f aca="true" t="shared" si="20" ref="S194:S257">IF(J194="D",K194,"")</f>
        <v/>
      </c>
      <c r="T194" s="15" t="str">
        <f aca="true" t="shared" si="21" ref="T194:T257">IF(J194="C",K194,"")</f>
        <v/>
      </c>
      <c r="U194" s="15">
        <f t="shared" si="18"/>
        <v>0</v>
      </c>
      <c r="V194" s="15">
        <f aca="true" t="shared" si="22" ref="V194:V257">IF(C194="9D6A","9D6A",IF(OR(AND(C194=9424,G194=16114),AND(G194=16114,C194=9434),AND(C194=4160,G194=16114)),"COMP",IF(AND(C194=4215,G194=16114),"MC",IF(G194="",H194,(VLOOKUP(C194,Type,9,0))))))</f>
        <v>0</v>
      </c>
    </row>
    <row r="195" spans="1:22" ht="15">
      <c r="A195"/>
      <c r="B195"/>
      <c r="C195"/>
      <c r="D195"/>
      <c r="E195"/>
      <c r="F195"/>
      <c r="G195"/>
      <c r="H195"/>
      <c r="I195"/>
      <c r="J195"/>
      <c r="K195"/>
      <c r="L195"/>
      <c r="M195" s="18"/>
      <c r="N195" s="18"/>
      <c r="O195"/>
      <c r="P195"/>
      <c r="Q195"/>
      <c r="R195" s="15" t="str">
        <f t="shared" si="19"/>
        <v/>
      </c>
      <c r="S195" s="15" t="str">
        <f t="shared" si="20"/>
        <v/>
      </c>
      <c r="T195" s="15" t="str">
        <f t="shared" si="21"/>
        <v/>
      </c>
      <c r="U195" s="15">
        <f t="shared" si="18"/>
        <v>0</v>
      </c>
      <c r="V195" s="15">
        <f t="shared" si="22"/>
        <v>0</v>
      </c>
    </row>
    <row r="196" spans="1:22" ht="15">
      <c r="A196"/>
      <c r="B196"/>
      <c r="C196"/>
      <c r="D196"/>
      <c r="E196"/>
      <c r="F196"/>
      <c r="G196"/>
      <c r="H196"/>
      <c r="I196"/>
      <c r="J196"/>
      <c r="K196"/>
      <c r="L196"/>
      <c r="M196" s="18"/>
      <c r="N196" s="18"/>
      <c r="O196"/>
      <c r="P196"/>
      <c r="Q196"/>
      <c r="R196" s="15" t="str">
        <f t="shared" si="19"/>
        <v/>
      </c>
      <c r="S196" s="15" t="str">
        <f t="shared" si="20"/>
        <v/>
      </c>
      <c r="T196" s="15" t="str">
        <f t="shared" si="21"/>
        <v/>
      </c>
      <c r="U196" s="15">
        <f t="shared" si="18"/>
        <v>0</v>
      </c>
      <c r="V196" s="15">
        <f t="shared" si="22"/>
        <v>0</v>
      </c>
    </row>
    <row r="197" spans="1:22" ht="15">
      <c r="A197"/>
      <c r="B197"/>
      <c r="C197"/>
      <c r="D197"/>
      <c r="E197"/>
      <c r="F197"/>
      <c r="G197"/>
      <c r="H197"/>
      <c r="I197"/>
      <c r="J197"/>
      <c r="K197"/>
      <c r="L197"/>
      <c r="M197" s="18"/>
      <c r="N197" s="18"/>
      <c r="O197"/>
      <c r="P197"/>
      <c r="Q197"/>
      <c r="R197" s="15" t="str">
        <f t="shared" si="19"/>
        <v/>
      </c>
      <c r="S197" s="15" t="str">
        <f t="shared" si="20"/>
        <v/>
      </c>
      <c r="T197" s="15" t="str">
        <f t="shared" si="21"/>
        <v/>
      </c>
      <c r="U197" s="15">
        <f t="shared" si="18"/>
        <v>0</v>
      </c>
      <c r="V197" s="15">
        <f t="shared" si="22"/>
        <v>0</v>
      </c>
    </row>
    <row r="198" spans="1:22" ht="15">
      <c r="A198"/>
      <c r="B198"/>
      <c r="C198"/>
      <c r="D198"/>
      <c r="E198"/>
      <c r="F198"/>
      <c r="G198"/>
      <c r="H198"/>
      <c r="I198"/>
      <c r="J198"/>
      <c r="K198"/>
      <c r="L198"/>
      <c r="M198" s="18"/>
      <c r="N198" s="18"/>
      <c r="O198"/>
      <c r="P198"/>
      <c r="Q198"/>
      <c r="R198" s="15" t="str">
        <f t="shared" si="19"/>
        <v/>
      </c>
      <c r="S198" s="15" t="str">
        <f t="shared" si="20"/>
        <v/>
      </c>
      <c r="T198" s="15" t="str">
        <f t="shared" si="21"/>
        <v/>
      </c>
      <c r="U198" s="15">
        <f t="shared" si="18"/>
        <v>0</v>
      </c>
      <c r="V198" s="15">
        <f t="shared" si="22"/>
        <v>0</v>
      </c>
    </row>
    <row r="199" spans="1:22" ht="15">
      <c r="A199"/>
      <c r="B199"/>
      <c r="C199"/>
      <c r="D199"/>
      <c r="E199"/>
      <c r="F199"/>
      <c r="G199"/>
      <c r="H199"/>
      <c r="I199"/>
      <c r="J199"/>
      <c r="K199"/>
      <c r="L199"/>
      <c r="M199" s="18"/>
      <c r="N199" s="18"/>
      <c r="O199"/>
      <c r="P199"/>
      <c r="Q199"/>
      <c r="R199" s="15" t="str">
        <f t="shared" si="19"/>
        <v/>
      </c>
      <c r="S199" s="15" t="str">
        <f t="shared" si="20"/>
        <v/>
      </c>
      <c r="T199" s="15" t="str">
        <f t="shared" si="21"/>
        <v/>
      </c>
      <c r="U199" s="15">
        <f t="shared" si="18"/>
        <v>0</v>
      </c>
      <c r="V199" s="15">
        <f t="shared" si="22"/>
        <v>0</v>
      </c>
    </row>
    <row r="200" spans="1:22" ht="15">
      <c r="A200"/>
      <c r="B200"/>
      <c r="C200"/>
      <c r="D200"/>
      <c r="E200"/>
      <c r="F200"/>
      <c r="G200"/>
      <c r="H200"/>
      <c r="I200"/>
      <c r="J200"/>
      <c r="K200"/>
      <c r="L200"/>
      <c r="M200" s="18"/>
      <c r="N200" s="18"/>
      <c r="O200"/>
      <c r="P200"/>
      <c r="Q200"/>
      <c r="R200" s="15" t="str">
        <f t="shared" si="19"/>
        <v/>
      </c>
      <c r="S200" s="15" t="str">
        <f t="shared" si="20"/>
        <v/>
      </c>
      <c r="T200" s="15" t="str">
        <f t="shared" si="21"/>
        <v/>
      </c>
      <c r="U200" s="15">
        <f t="shared" si="18"/>
        <v>0</v>
      </c>
      <c r="V200" s="15">
        <f t="shared" si="22"/>
        <v>0</v>
      </c>
    </row>
    <row r="201" spans="1:22" ht="15">
      <c r="A201"/>
      <c r="B201"/>
      <c r="C201"/>
      <c r="D201"/>
      <c r="E201"/>
      <c r="F201"/>
      <c r="G201"/>
      <c r="H201"/>
      <c r="I201"/>
      <c r="J201"/>
      <c r="K201"/>
      <c r="L201"/>
      <c r="M201" s="18"/>
      <c r="N201" s="18"/>
      <c r="O201"/>
      <c r="P201"/>
      <c r="Q201"/>
      <c r="R201" s="15" t="str">
        <f t="shared" si="19"/>
        <v/>
      </c>
      <c r="S201" s="15" t="str">
        <f t="shared" si="20"/>
        <v/>
      </c>
      <c r="T201" s="15" t="str">
        <f t="shared" si="21"/>
        <v/>
      </c>
      <c r="U201" s="15">
        <f t="shared" si="18"/>
        <v>0</v>
      </c>
      <c r="V201" s="15">
        <f t="shared" si="22"/>
        <v>0</v>
      </c>
    </row>
    <row r="202" spans="1:22" ht="15">
      <c r="A202"/>
      <c r="B202"/>
      <c r="C202"/>
      <c r="D202"/>
      <c r="E202"/>
      <c r="F202"/>
      <c r="G202"/>
      <c r="H202"/>
      <c r="I202"/>
      <c r="J202"/>
      <c r="K202"/>
      <c r="L202"/>
      <c r="M202" s="18"/>
      <c r="N202" s="18"/>
      <c r="O202"/>
      <c r="P202"/>
      <c r="Q202"/>
      <c r="R202" s="15" t="str">
        <f t="shared" si="19"/>
        <v/>
      </c>
      <c r="S202" s="15" t="str">
        <f t="shared" si="20"/>
        <v/>
      </c>
      <c r="T202" s="15" t="str">
        <f t="shared" si="21"/>
        <v/>
      </c>
      <c r="U202" s="15">
        <f t="shared" si="18"/>
        <v>0</v>
      </c>
      <c r="V202" s="15">
        <f t="shared" si="22"/>
        <v>0</v>
      </c>
    </row>
    <row r="203" spans="1:22" ht="15">
      <c r="A203"/>
      <c r="B203"/>
      <c r="C203"/>
      <c r="D203"/>
      <c r="E203"/>
      <c r="F203"/>
      <c r="G203"/>
      <c r="H203"/>
      <c r="I203"/>
      <c r="J203"/>
      <c r="K203"/>
      <c r="L203"/>
      <c r="M203" s="18"/>
      <c r="N203" s="18"/>
      <c r="O203"/>
      <c r="P203"/>
      <c r="Q203"/>
      <c r="R203" s="15" t="str">
        <f t="shared" si="19"/>
        <v/>
      </c>
      <c r="S203" s="15" t="str">
        <f t="shared" si="20"/>
        <v/>
      </c>
      <c r="T203" s="15" t="str">
        <f t="shared" si="21"/>
        <v/>
      </c>
      <c r="U203" s="15">
        <f t="shared" si="18"/>
        <v>0</v>
      </c>
      <c r="V203" s="15">
        <f t="shared" si="22"/>
        <v>0</v>
      </c>
    </row>
    <row r="204" spans="1:22" ht="15">
      <c r="A204"/>
      <c r="B204"/>
      <c r="C204"/>
      <c r="D204"/>
      <c r="E204"/>
      <c r="F204"/>
      <c r="G204"/>
      <c r="H204"/>
      <c r="I204"/>
      <c r="J204"/>
      <c r="K204"/>
      <c r="L204"/>
      <c r="M204" s="18"/>
      <c r="N204" s="18"/>
      <c r="O204"/>
      <c r="P204"/>
      <c r="Q204"/>
      <c r="R204" s="15" t="str">
        <f t="shared" si="19"/>
        <v/>
      </c>
      <c r="S204" s="15" t="str">
        <f t="shared" si="20"/>
        <v/>
      </c>
      <c r="T204" s="15" t="str">
        <f t="shared" si="21"/>
        <v/>
      </c>
      <c r="U204" s="15">
        <f t="shared" si="18"/>
        <v>0</v>
      </c>
      <c r="V204" s="15">
        <f t="shared" si="22"/>
        <v>0</v>
      </c>
    </row>
    <row r="205" spans="1:22" ht="15">
      <c r="A205"/>
      <c r="B205"/>
      <c r="C205"/>
      <c r="D205"/>
      <c r="E205"/>
      <c r="F205"/>
      <c r="G205"/>
      <c r="H205"/>
      <c r="I205"/>
      <c r="J205"/>
      <c r="K205"/>
      <c r="L205"/>
      <c r="M205" s="18"/>
      <c r="N205" s="18"/>
      <c r="O205"/>
      <c r="P205"/>
      <c r="Q205"/>
      <c r="R205" s="15" t="str">
        <f t="shared" si="19"/>
        <v/>
      </c>
      <c r="S205" s="15" t="str">
        <f t="shared" si="20"/>
        <v/>
      </c>
      <c r="T205" s="15" t="str">
        <f t="shared" si="21"/>
        <v/>
      </c>
      <c r="U205" s="15">
        <f t="shared" si="18"/>
        <v>0</v>
      </c>
      <c r="V205" s="15">
        <f t="shared" si="22"/>
        <v>0</v>
      </c>
    </row>
    <row r="206" spans="1:22" ht="15">
      <c r="A206"/>
      <c r="B206"/>
      <c r="C206"/>
      <c r="D206"/>
      <c r="E206"/>
      <c r="F206"/>
      <c r="G206"/>
      <c r="H206"/>
      <c r="I206"/>
      <c r="J206"/>
      <c r="K206"/>
      <c r="L206"/>
      <c r="M206" s="18"/>
      <c r="N206" s="18"/>
      <c r="O206"/>
      <c r="P206"/>
      <c r="Q206"/>
      <c r="R206" s="15" t="str">
        <f t="shared" si="19"/>
        <v/>
      </c>
      <c r="S206" s="15" t="str">
        <f t="shared" si="20"/>
        <v/>
      </c>
      <c r="T206" s="15" t="str">
        <f t="shared" si="21"/>
        <v/>
      </c>
      <c r="U206" s="15">
        <f t="shared" si="18"/>
        <v>0</v>
      </c>
      <c r="V206" s="15">
        <f t="shared" si="22"/>
        <v>0</v>
      </c>
    </row>
    <row r="207" spans="1:22" ht="15">
      <c r="A207"/>
      <c r="B207"/>
      <c r="C207"/>
      <c r="D207"/>
      <c r="E207"/>
      <c r="F207"/>
      <c r="G207"/>
      <c r="H207"/>
      <c r="I207"/>
      <c r="J207"/>
      <c r="K207"/>
      <c r="L207"/>
      <c r="M207" s="18"/>
      <c r="N207" s="18"/>
      <c r="O207"/>
      <c r="P207"/>
      <c r="Q207"/>
      <c r="R207" s="15" t="str">
        <f t="shared" si="19"/>
        <v/>
      </c>
      <c r="S207" s="15" t="str">
        <f t="shared" si="20"/>
        <v/>
      </c>
      <c r="T207" s="15" t="str">
        <f t="shared" si="21"/>
        <v/>
      </c>
      <c r="U207" s="15">
        <f t="shared" si="18"/>
        <v>0</v>
      </c>
      <c r="V207" s="15">
        <f t="shared" si="22"/>
        <v>0</v>
      </c>
    </row>
    <row r="208" spans="1:22" ht="15">
      <c r="A208"/>
      <c r="B208"/>
      <c r="C208"/>
      <c r="D208"/>
      <c r="E208"/>
      <c r="F208"/>
      <c r="G208"/>
      <c r="H208"/>
      <c r="I208"/>
      <c r="J208"/>
      <c r="K208"/>
      <c r="L208"/>
      <c r="M208" s="18"/>
      <c r="N208" s="18"/>
      <c r="O208"/>
      <c r="P208"/>
      <c r="Q208"/>
      <c r="R208" s="15" t="str">
        <f t="shared" si="19"/>
        <v/>
      </c>
      <c r="S208" s="15" t="str">
        <f t="shared" si="20"/>
        <v/>
      </c>
      <c r="T208" s="15" t="str">
        <f t="shared" si="21"/>
        <v/>
      </c>
      <c r="U208" s="15">
        <f t="shared" si="18"/>
        <v>0</v>
      </c>
      <c r="V208" s="15">
        <f t="shared" si="22"/>
        <v>0</v>
      </c>
    </row>
    <row r="209" spans="1:22" ht="15">
      <c r="A209"/>
      <c r="B209"/>
      <c r="C209"/>
      <c r="D209"/>
      <c r="E209"/>
      <c r="F209"/>
      <c r="G209"/>
      <c r="H209"/>
      <c r="I209"/>
      <c r="J209"/>
      <c r="K209"/>
      <c r="L209"/>
      <c r="M209" s="18"/>
      <c r="N209" s="18"/>
      <c r="O209"/>
      <c r="P209"/>
      <c r="Q209"/>
      <c r="R209" s="15" t="str">
        <f t="shared" si="19"/>
        <v/>
      </c>
      <c r="S209" s="15" t="str">
        <f t="shared" si="20"/>
        <v/>
      </c>
      <c r="T209" s="15" t="str">
        <f t="shared" si="21"/>
        <v/>
      </c>
      <c r="U209" s="15">
        <f t="shared" si="18"/>
        <v>0</v>
      </c>
      <c r="V209" s="15">
        <f t="shared" si="22"/>
        <v>0</v>
      </c>
    </row>
    <row r="210" spans="1:22" ht="15">
      <c r="A210"/>
      <c r="B210"/>
      <c r="C210"/>
      <c r="D210"/>
      <c r="E210"/>
      <c r="F210"/>
      <c r="G210"/>
      <c r="H210"/>
      <c r="I210"/>
      <c r="J210"/>
      <c r="K210"/>
      <c r="L210"/>
      <c r="M210" s="18"/>
      <c r="N210" s="18"/>
      <c r="O210"/>
      <c r="P210"/>
      <c r="Q210"/>
      <c r="R210" s="15" t="str">
        <f t="shared" si="19"/>
        <v/>
      </c>
      <c r="S210" s="15" t="str">
        <f t="shared" si="20"/>
        <v/>
      </c>
      <c r="T210" s="15" t="str">
        <f t="shared" si="21"/>
        <v/>
      </c>
      <c r="U210" s="15">
        <f t="shared" si="18"/>
        <v>0</v>
      </c>
      <c r="V210" s="15">
        <f t="shared" si="22"/>
        <v>0</v>
      </c>
    </row>
    <row r="211" spans="1:22" ht="15">
      <c r="A211"/>
      <c r="B211"/>
      <c r="C211"/>
      <c r="D211"/>
      <c r="E211"/>
      <c r="F211"/>
      <c r="G211"/>
      <c r="H211"/>
      <c r="I211"/>
      <c r="J211"/>
      <c r="K211"/>
      <c r="L211"/>
      <c r="M211" s="18"/>
      <c r="N211" s="18"/>
      <c r="O211"/>
      <c r="P211"/>
      <c r="Q211"/>
      <c r="R211" s="15" t="str">
        <f t="shared" si="19"/>
        <v/>
      </c>
      <c r="S211" s="15" t="str">
        <f t="shared" si="20"/>
        <v/>
      </c>
      <c r="T211" s="15" t="str">
        <f t="shared" si="21"/>
        <v/>
      </c>
      <c r="U211" s="15">
        <f t="shared" si="18"/>
        <v>0</v>
      </c>
      <c r="V211" s="15">
        <f t="shared" si="22"/>
        <v>0</v>
      </c>
    </row>
    <row r="212" spans="1:22" ht="15">
      <c r="A212"/>
      <c r="B212"/>
      <c r="C212"/>
      <c r="D212"/>
      <c r="E212"/>
      <c r="F212"/>
      <c r="G212"/>
      <c r="H212"/>
      <c r="I212"/>
      <c r="J212"/>
      <c r="K212"/>
      <c r="L212"/>
      <c r="M212" s="18"/>
      <c r="N212" s="18"/>
      <c r="O212"/>
      <c r="P212"/>
      <c r="Q212"/>
      <c r="R212" s="15" t="str">
        <f t="shared" si="19"/>
        <v/>
      </c>
      <c r="S212" s="15" t="str">
        <f t="shared" si="20"/>
        <v/>
      </c>
      <c r="T212" s="15" t="str">
        <f t="shared" si="21"/>
        <v/>
      </c>
      <c r="U212" s="15">
        <f t="shared" si="18"/>
        <v>0</v>
      </c>
      <c r="V212" s="15">
        <f t="shared" si="22"/>
        <v>0</v>
      </c>
    </row>
    <row r="213" spans="1:22" ht="15">
      <c r="A213"/>
      <c r="B213"/>
      <c r="C213"/>
      <c r="D213"/>
      <c r="E213"/>
      <c r="F213"/>
      <c r="G213"/>
      <c r="H213"/>
      <c r="I213"/>
      <c r="J213"/>
      <c r="K213"/>
      <c r="L213"/>
      <c r="M213" s="18"/>
      <c r="N213" s="18"/>
      <c r="O213"/>
      <c r="P213"/>
      <c r="Q213"/>
      <c r="R213" s="15" t="str">
        <f t="shared" si="19"/>
        <v/>
      </c>
      <c r="S213" s="15" t="str">
        <f t="shared" si="20"/>
        <v/>
      </c>
      <c r="T213" s="15" t="str">
        <f t="shared" si="21"/>
        <v/>
      </c>
      <c r="U213" s="15">
        <f t="shared" si="18"/>
        <v>0</v>
      </c>
      <c r="V213" s="15">
        <f t="shared" si="22"/>
        <v>0</v>
      </c>
    </row>
    <row r="214" spans="1:22" ht="15">
      <c r="A214"/>
      <c r="B214"/>
      <c r="C214"/>
      <c r="D214"/>
      <c r="E214"/>
      <c r="F214"/>
      <c r="G214"/>
      <c r="H214"/>
      <c r="I214"/>
      <c r="J214"/>
      <c r="K214"/>
      <c r="L214"/>
      <c r="M214" s="18"/>
      <c r="N214" s="18"/>
      <c r="O214"/>
      <c r="P214"/>
      <c r="Q214"/>
      <c r="R214" s="15" t="str">
        <f t="shared" si="19"/>
        <v/>
      </c>
      <c r="S214" s="15" t="str">
        <f t="shared" si="20"/>
        <v/>
      </c>
      <c r="T214" s="15" t="str">
        <f t="shared" si="21"/>
        <v/>
      </c>
      <c r="U214" s="15">
        <f t="shared" si="18"/>
        <v>0</v>
      </c>
      <c r="V214" s="15">
        <f t="shared" si="22"/>
        <v>0</v>
      </c>
    </row>
    <row r="215" spans="1:22" ht="15">
      <c r="A215"/>
      <c r="B215"/>
      <c r="C215"/>
      <c r="D215"/>
      <c r="E215"/>
      <c r="F215"/>
      <c r="G215"/>
      <c r="H215"/>
      <c r="I215"/>
      <c r="J215"/>
      <c r="K215"/>
      <c r="L215"/>
      <c r="M215" s="18"/>
      <c r="N215" s="18"/>
      <c r="O215"/>
      <c r="P215"/>
      <c r="Q215"/>
      <c r="R215" s="15" t="str">
        <f t="shared" si="19"/>
        <v/>
      </c>
      <c r="S215" s="15" t="str">
        <f t="shared" si="20"/>
        <v/>
      </c>
      <c r="T215" s="15" t="str">
        <f t="shared" si="21"/>
        <v/>
      </c>
      <c r="U215" s="15">
        <f t="shared" si="18"/>
        <v>0</v>
      </c>
      <c r="V215" s="15">
        <f t="shared" si="22"/>
        <v>0</v>
      </c>
    </row>
    <row r="216" spans="1:22" ht="15">
      <c r="A216"/>
      <c r="B216"/>
      <c r="C216"/>
      <c r="D216"/>
      <c r="E216"/>
      <c r="F216"/>
      <c r="G216"/>
      <c r="H216"/>
      <c r="I216"/>
      <c r="J216"/>
      <c r="K216"/>
      <c r="L216"/>
      <c r="M216" s="18"/>
      <c r="N216" s="18"/>
      <c r="O216"/>
      <c r="P216"/>
      <c r="Q216"/>
      <c r="R216" s="15" t="str">
        <f t="shared" si="19"/>
        <v/>
      </c>
      <c r="S216" s="15" t="str">
        <f t="shared" si="20"/>
        <v/>
      </c>
      <c r="T216" s="15" t="str">
        <f t="shared" si="21"/>
        <v/>
      </c>
      <c r="U216" s="15">
        <f t="shared" si="18"/>
        <v>0</v>
      </c>
      <c r="V216" s="15">
        <f t="shared" si="22"/>
        <v>0</v>
      </c>
    </row>
    <row r="217" spans="1:22" ht="15">
      <c r="A217"/>
      <c r="B217"/>
      <c r="C217"/>
      <c r="D217"/>
      <c r="E217"/>
      <c r="F217"/>
      <c r="G217"/>
      <c r="H217"/>
      <c r="I217"/>
      <c r="J217"/>
      <c r="K217"/>
      <c r="L217"/>
      <c r="M217" s="18"/>
      <c r="N217" s="18"/>
      <c r="O217"/>
      <c r="P217"/>
      <c r="Q217"/>
      <c r="R217" s="15" t="str">
        <f t="shared" si="19"/>
        <v/>
      </c>
      <c r="S217" s="15" t="str">
        <f t="shared" si="20"/>
        <v/>
      </c>
      <c r="T217" s="15" t="str">
        <f t="shared" si="21"/>
        <v/>
      </c>
      <c r="U217" s="15">
        <f t="shared" si="18"/>
        <v>0</v>
      </c>
      <c r="V217" s="15">
        <f t="shared" si="22"/>
        <v>0</v>
      </c>
    </row>
    <row r="218" spans="1:22" ht="15">
      <c r="A218"/>
      <c r="B218"/>
      <c r="C218"/>
      <c r="D218"/>
      <c r="E218"/>
      <c r="F218"/>
      <c r="G218"/>
      <c r="H218"/>
      <c r="I218"/>
      <c r="J218"/>
      <c r="K218"/>
      <c r="L218"/>
      <c r="M218" s="18"/>
      <c r="N218" s="18"/>
      <c r="O218"/>
      <c r="P218"/>
      <c r="Q218"/>
      <c r="R218" s="15" t="str">
        <f t="shared" si="19"/>
        <v/>
      </c>
      <c r="S218" s="15" t="str">
        <f t="shared" si="20"/>
        <v/>
      </c>
      <c r="T218" s="15" t="str">
        <f t="shared" si="21"/>
        <v/>
      </c>
      <c r="U218" s="15">
        <f t="shared" si="18"/>
        <v>0</v>
      </c>
      <c r="V218" s="15">
        <f t="shared" si="22"/>
        <v>0</v>
      </c>
    </row>
    <row r="219" spans="1:22" ht="15">
      <c r="A219"/>
      <c r="B219"/>
      <c r="C219"/>
      <c r="D219"/>
      <c r="E219"/>
      <c r="F219"/>
      <c r="G219"/>
      <c r="H219"/>
      <c r="I219"/>
      <c r="J219"/>
      <c r="K219"/>
      <c r="L219"/>
      <c r="M219" s="18"/>
      <c r="N219" s="18"/>
      <c r="O219"/>
      <c r="P219"/>
      <c r="Q219"/>
      <c r="R219" s="15" t="str">
        <f t="shared" si="19"/>
        <v/>
      </c>
      <c r="S219" s="15" t="str">
        <f t="shared" si="20"/>
        <v/>
      </c>
      <c r="T219" s="15" t="str">
        <f t="shared" si="21"/>
        <v/>
      </c>
      <c r="U219" s="15">
        <f t="shared" si="18"/>
        <v>0</v>
      </c>
      <c r="V219" s="15">
        <f t="shared" si="22"/>
        <v>0</v>
      </c>
    </row>
    <row r="220" spans="1:22" ht="15">
      <c r="A220"/>
      <c r="B220"/>
      <c r="C220"/>
      <c r="D220"/>
      <c r="E220"/>
      <c r="F220"/>
      <c r="G220"/>
      <c r="H220"/>
      <c r="I220"/>
      <c r="J220"/>
      <c r="K220"/>
      <c r="L220"/>
      <c r="M220" s="18"/>
      <c r="N220" s="18"/>
      <c r="O220"/>
      <c r="P220"/>
      <c r="Q220"/>
      <c r="R220" s="15" t="str">
        <f t="shared" si="19"/>
        <v/>
      </c>
      <c r="S220" s="15" t="str">
        <f t="shared" si="20"/>
        <v/>
      </c>
      <c r="T220" s="15" t="str">
        <f t="shared" si="21"/>
        <v/>
      </c>
      <c r="U220" s="15">
        <f t="shared" si="18"/>
        <v>0</v>
      </c>
      <c r="V220" s="15">
        <f t="shared" si="22"/>
        <v>0</v>
      </c>
    </row>
    <row r="221" spans="1:22" ht="15">
      <c r="A221"/>
      <c r="B221"/>
      <c r="C221"/>
      <c r="D221"/>
      <c r="E221"/>
      <c r="F221"/>
      <c r="G221"/>
      <c r="H221"/>
      <c r="I221"/>
      <c r="J221"/>
      <c r="K221"/>
      <c r="L221"/>
      <c r="M221" s="18"/>
      <c r="N221" s="18"/>
      <c r="O221"/>
      <c r="P221"/>
      <c r="Q221"/>
      <c r="R221" s="15" t="str">
        <f t="shared" si="19"/>
        <v/>
      </c>
      <c r="S221" s="15" t="str">
        <f t="shared" si="20"/>
        <v/>
      </c>
      <c r="T221" s="15" t="str">
        <f t="shared" si="21"/>
        <v/>
      </c>
      <c r="U221" s="15">
        <f t="shared" si="18"/>
        <v>0</v>
      </c>
      <c r="V221" s="15">
        <f t="shared" si="22"/>
        <v>0</v>
      </c>
    </row>
    <row r="222" spans="1:22" ht="15">
      <c r="A222"/>
      <c r="B222"/>
      <c r="C222"/>
      <c r="D222"/>
      <c r="E222"/>
      <c r="F222"/>
      <c r="G222"/>
      <c r="H222"/>
      <c r="I222"/>
      <c r="J222"/>
      <c r="K222"/>
      <c r="L222"/>
      <c r="M222" s="18"/>
      <c r="N222" s="18"/>
      <c r="O222"/>
      <c r="P222"/>
      <c r="Q222"/>
      <c r="R222" s="15" t="str">
        <f t="shared" si="19"/>
        <v/>
      </c>
      <c r="S222" s="15" t="str">
        <f t="shared" si="20"/>
        <v/>
      </c>
      <c r="T222" s="15" t="str">
        <f t="shared" si="21"/>
        <v/>
      </c>
      <c r="U222" s="15">
        <f t="shared" si="18"/>
        <v>0</v>
      </c>
      <c r="V222" s="15">
        <f t="shared" si="22"/>
        <v>0</v>
      </c>
    </row>
    <row r="223" spans="1:22" ht="15">
      <c r="A223"/>
      <c r="B223"/>
      <c r="C223"/>
      <c r="D223"/>
      <c r="E223"/>
      <c r="F223"/>
      <c r="G223"/>
      <c r="H223"/>
      <c r="I223"/>
      <c r="J223"/>
      <c r="K223"/>
      <c r="L223"/>
      <c r="M223" s="18"/>
      <c r="N223" s="18"/>
      <c r="O223"/>
      <c r="P223"/>
      <c r="Q223"/>
      <c r="R223" s="15" t="str">
        <f t="shared" si="19"/>
        <v/>
      </c>
      <c r="S223" s="15" t="str">
        <f t="shared" si="20"/>
        <v/>
      </c>
      <c r="T223" s="15" t="str">
        <f t="shared" si="21"/>
        <v/>
      </c>
      <c r="U223" s="15">
        <f t="shared" si="18"/>
        <v>0</v>
      </c>
      <c r="V223" s="15">
        <f t="shared" si="22"/>
        <v>0</v>
      </c>
    </row>
    <row r="224" spans="1:22" ht="15">
      <c r="A224"/>
      <c r="B224"/>
      <c r="C224"/>
      <c r="D224"/>
      <c r="E224"/>
      <c r="F224"/>
      <c r="G224"/>
      <c r="H224"/>
      <c r="I224"/>
      <c r="J224"/>
      <c r="K224"/>
      <c r="L224"/>
      <c r="M224" s="18"/>
      <c r="N224" s="18"/>
      <c r="O224"/>
      <c r="P224"/>
      <c r="Q224"/>
      <c r="R224" s="15" t="str">
        <f t="shared" si="19"/>
        <v/>
      </c>
      <c r="S224" s="15" t="str">
        <f t="shared" si="20"/>
        <v/>
      </c>
      <c r="T224" s="15" t="str">
        <f t="shared" si="21"/>
        <v/>
      </c>
      <c r="U224" s="15">
        <f t="shared" si="18"/>
        <v>0</v>
      </c>
      <c r="V224" s="15">
        <f t="shared" si="22"/>
        <v>0</v>
      </c>
    </row>
    <row r="225" spans="1:22" ht="15">
      <c r="A225"/>
      <c r="B225"/>
      <c r="C225"/>
      <c r="D225"/>
      <c r="E225"/>
      <c r="F225"/>
      <c r="G225"/>
      <c r="H225"/>
      <c r="I225"/>
      <c r="J225"/>
      <c r="K225"/>
      <c r="L225"/>
      <c r="M225" s="18"/>
      <c r="N225" s="18"/>
      <c r="O225"/>
      <c r="P225"/>
      <c r="Q225"/>
      <c r="R225" s="15" t="str">
        <f t="shared" si="19"/>
        <v/>
      </c>
      <c r="S225" s="15" t="str">
        <f t="shared" si="20"/>
        <v/>
      </c>
      <c r="T225" s="15" t="str">
        <f t="shared" si="21"/>
        <v/>
      </c>
      <c r="U225" s="15">
        <f t="shared" si="18"/>
        <v>0</v>
      </c>
      <c r="V225" s="15">
        <f t="shared" si="22"/>
        <v>0</v>
      </c>
    </row>
    <row r="226" spans="1:22" ht="15">
      <c r="A226"/>
      <c r="B226"/>
      <c r="C226"/>
      <c r="D226"/>
      <c r="E226"/>
      <c r="F226"/>
      <c r="G226"/>
      <c r="H226"/>
      <c r="I226"/>
      <c r="J226"/>
      <c r="K226"/>
      <c r="L226"/>
      <c r="M226" s="18"/>
      <c r="N226" s="18"/>
      <c r="O226"/>
      <c r="P226"/>
      <c r="Q226"/>
      <c r="R226" s="15" t="str">
        <f t="shared" si="19"/>
        <v/>
      </c>
      <c r="S226" s="15" t="str">
        <f t="shared" si="20"/>
        <v/>
      </c>
      <c r="T226" s="15" t="str">
        <f t="shared" si="21"/>
        <v/>
      </c>
      <c r="U226" s="15">
        <f t="shared" si="18"/>
        <v>0</v>
      </c>
      <c r="V226" s="15">
        <f t="shared" si="22"/>
        <v>0</v>
      </c>
    </row>
    <row r="227" spans="1:22" ht="15">
      <c r="A227"/>
      <c r="B227"/>
      <c r="C227"/>
      <c r="D227"/>
      <c r="E227"/>
      <c r="F227"/>
      <c r="G227"/>
      <c r="H227"/>
      <c r="I227"/>
      <c r="J227"/>
      <c r="K227"/>
      <c r="L227"/>
      <c r="M227" s="18"/>
      <c r="N227" s="18"/>
      <c r="O227"/>
      <c r="P227"/>
      <c r="Q227"/>
      <c r="R227" s="15" t="str">
        <f t="shared" si="19"/>
        <v/>
      </c>
      <c r="S227" s="15" t="str">
        <f t="shared" si="20"/>
        <v/>
      </c>
      <c r="T227" s="15" t="str">
        <f t="shared" si="21"/>
        <v/>
      </c>
      <c r="U227" s="15">
        <f t="shared" si="18"/>
        <v>0</v>
      </c>
      <c r="V227" s="15">
        <f t="shared" si="22"/>
        <v>0</v>
      </c>
    </row>
    <row r="228" spans="1:22" ht="15">
      <c r="A228"/>
      <c r="B228"/>
      <c r="C228"/>
      <c r="D228"/>
      <c r="E228"/>
      <c r="F228"/>
      <c r="G228"/>
      <c r="H228"/>
      <c r="I228"/>
      <c r="J228"/>
      <c r="K228"/>
      <c r="L228"/>
      <c r="M228" s="18"/>
      <c r="N228" s="18"/>
      <c r="O228"/>
      <c r="P228"/>
      <c r="Q228"/>
      <c r="R228" s="15" t="str">
        <f t="shared" si="19"/>
        <v/>
      </c>
      <c r="S228" s="15" t="str">
        <f t="shared" si="20"/>
        <v/>
      </c>
      <c r="T228" s="15" t="str">
        <f t="shared" si="21"/>
        <v/>
      </c>
      <c r="U228" s="15">
        <f t="shared" si="18"/>
        <v>0</v>
      </c>
      <c r="V228" s="15">
        <f t="shared" si="22"/>
        <v>0</v>
      </c>
    </row>
    <row r="229" spans="1:22" ht="15">
      <c r="A229"/>
      <c r="B229"/>
      <c r="C229"/>
      <c r="D229"/>
      <c r="E229"/>
      <c r="F229"/>
      <c r="G229"/>
      <c r="H229"/>
      <c r="I229"/>
      <c r="J229"/>
      <c r="K229"/>
      <c r="L229"/>
      <c r="M229" s="18"/>
      <c r="N229" s="18"/>
      <c r="O229"/>
      <c r="P229"/>
      <c r="Q229"/>
      <c r="R229" s="15" t="str">
        <f t="shared" si="19"/>
        <v/>
      </c>
      <c r="S229" s="15" t="str">
        <f t="shared" si="20"/>
        <v/>
      </c>
      <c r="T229" s="15" t="str">
        <f t="shared" si="21"/>
        <v/>
      </c>
      <c r="U229" s="15">
        <f t="shared" si="18"/>
        <v>0</v>
      </c>
      <c r="V229" s="15">
        <f t="shared" si="22"/>
        <v>0</v>
      </c>
    </row>
    <row r="230" spans="1:22" ht="15">
      <c r="A230"/>
      <c r="B230"/>
      <c r="C230"/>
      <c r="D230"/>
      <c r="E230"/>
      <c r="F230"/>
      <c r="G230"/>
      <c r="H230"/>
      <c r="I230"/>
      <c r="J230"/>
      <c r="K230"/>
      <c r="L230"/>
      <c r="M230" s="18"/>
      <c r="N230" s="18"/>
      <c r="O230"/>
      <c r="P230"/>
      <c r="Q230"/>
      <c r="R230" s="15" t="str">
        <f t="shared" si="19"/>
        <v/>
      </c>
      <c r="S230" s="15" t="str">
        <f t="shared" si="20"/>
        <v/>
      </c>
      <c r="T230" s="15" t="str">
        <f t="shared" si="21"/>
        <v/>
      </c>
      <c r="U230" s="15">
        <f t="shared" si="18"/>
        <v>0</v>
      </c>
      <c r="V230" s="15">
        <f t="shared" si="22"/>
        <v>0</v>
      </c>
    </row>
    <row r="231" spans="1:22" ht="15">
      <c r="A231"/>
      <c r="B231"/>
      <c r="C231"/>
      <c r="D231"/>
      <c r="E231"/>
      <c r="F231"/>
      <c r="G231"/>
      <c r="H231"/>
      <c r="I231"/>
      <c r="J231"/>
      <c r="K231"/>
      <c r="L231"/>
      <c r="M231" s="18"/>
      <c r="N231" s="18"/>
      <c r="O231"/>
      <c r="P231"/>
      <c r="Q231"/>
      <c r="R231" s="15" t="str">
        <f t="shared" si="19"/>
        <v/>
      </c>
      <c r="S231" s="15" t="str">
        <f t="shared" si="20"/>
        <v/>
      </c>
      <c r="T231" s="15" t="str">
        <f t="shared" si="21"/>
        <v/>
      </c>
      <c r="U231" s="15">
        <f t="shared" si="18"/>
        <v>0</v>
      </c>
      <c r="V231" s="15">
        <f t="shared" si="22"/>
        <v>0</v>
      </c>
    </row>
    <row r="232" spans="1:22" ht="15">
      <c r="A232"/>
      <c r="B232"/>
      <c r="C232"/>
      <c r="D232"/>
      <c r="E232"/>
      <c r="F232"/>
      <c r="G232"/>
      <c r="H232"/>
      <c r="I232"/>
      <c r="J232"/>
      <c r="K232"/>
      <c r="L232"/>
      <c r="M232" s="18"/>
      <c r="N232" s="18"/>
      <c r="O232"/>
      <c r="P232"/>
      <c r="Q232"/>
      <c r="R232" s="15" t="str">
        <f t="shared" si="19"/>
        <v/>
      </c>
      <c r="S232" s="15" t="str">
        <f t="shared" si="20"/>
        <v/>
      </c>
      <c r="T232" s="15" t="str">
        <f t="shared" si="21"/>
        <v/>
      </c>
      <c r="U232" s="15">
        <f t="shared" si="18"/>
        <v>0</v>
      </c>
      <c r="V232" s="15">
        <f t="shared" si="22"/>
        <v>0</v>
      </c>
    </row>
    <row r="233" spans="1:22" ht="15">
      <c r="A233"/>
      <c r="B233"/>
      <c r="C233"/>
      <c r="D233"/>
      <c r="E233"/>
      <c r="F233"/>
      <c r="G233"/>
      <c r="H233"/>
      <c r="I233"/>
      <c r="J233"/>
      <c r="K233"/>
      <c r="L233"/>
      <c r="M233" s="18"/>
      <c r="N233" s="18"/>
      <c r="O233"/>
      <c r="P233"/>
      <c r="Q233"/>
      <c r="R233" s="15" t="str">
        <f t="shared" si="19"/>
        <v/>
      </c>
      <c r="S233" s="15" t="str">
        <f t="shared" si="20"/>
        <v/>
      </c>
      <c r="T233" s="15" t="str">
        <f t="shared" si="21"/>
        <v/>
      </c>
      <c r="U233" s="15">
        <f t="shared" si="18"/>
        <v>0</v>
      </c>
      <c r="V233" s="15">
        <f t="shared" si="22"/>
        <v>0</v>
      </c>
    </row>
    <row r="234" spans="1:22" ht="15">
      <c r="A234"/>
      <c r="B234"/>
      <c r="C234"/>
      <c r="D234"/>
      <c r="E234"/>
      <c r="F234"/>
      <c r="G234"/>
      <c r="H234"/>
      <c r="I234"/>
      <c r="J234"/>
      <c r="K234"/>
      <c r="L234"/>
      <c r="M234" s="18"/>
      <c r="N234" s="18"/>
      <c r="O234"/>
      <c r="P234"/>
      <c r="Q234"/>
      <c r="R234" s="15" t="str">
        <f t="shared" si="19"/>
        <v/>
      </c>
      <c r="S234" s="15" t="str">
        <f t="shared" si="20"/>
        <v/>
      </c>
      <c r="T234" s="15" t="str">
        <f t="shared" si="21"/>
        <v/>
      </c>
      <c r="U234" s="15">
        <f t="shared" si="18"/>
        <v>0</v>
      </c>
      <c r="V234" s="15">
        <f t="shared" si="22"/>
        <v>0</v>
      </c>
    </row>
    <row r="235" spans="1:22" ht="15">
      <c r="A235"/>
      <c r="B235"/>
      <c r="C235"/>
      <c r="D235"/>
      <c r="E235"/>
      <c r="F235"/>
      <c r="G235"/>
      <c r="H235"/>
      <c r="I235"/>
      <c r="J235"/>
      <c r="K235"/>
      <c r="L235"/>
      <c r="M235" s="18"/>
      <c r="N235" s="18"/>
      <c r="O235"/>
      <c r="P235"/>
      <c r="Q235"/>
      <c r="R235" s="15" t="str">
        <f t="shared" si="19"/>
        <v/>
      </c>
      <c r="S235" s="15" t="str">
        <f t="shared" si="20"/>
        <v/>
      </c>
      <c r="T235" s="15" t="str">
        <f t="shared" si="21"/>
        <v/>
      </c>
      <c r="U235" s="15">
        <f t="shared" si="18"/>
        <v>0</v>
      </c>
      <c r="V235" s="15">
        <f t="shared" si="22"/>
        <v>0</v>
      </c>
    </row>
    <row r="236" spans="1:22" ht="15">
      <c r="A236"/>
      <c r="B236"/>
      <c r="C236"/>
      <c r="D236"/>
      <c r="E236"/>
      <c r="F236"/>
      <c r="G236"/>
      <c r="H236"/>
      <c r="I236"/>
      <c r="J236"/>
      <c r="K236"/>
      <c r="L236"/>
      <c r="M236" s="18"/>
      <c r="N236" s="18"/>
      <c r="O236"/>
      <c r="P236"/>
      <c r="Q236"/>
      <c r="R236" s="15" t="str">
        <f t="shared" si="19"/>
        <v/>
      </c>
      <c r="S236" s="15" t="str">
        <f t="shared" si="20"/>
        <v/>
      </c>
      <c r="T236" s="15" t="str">
        <f t="shared" si="21"/>
        <v/>
      </c>
      <c r="U236" s="15">
        <f t="shared" si="18"/>
        <v>0</v>
      </c>
      <c r="V236" s="15">
        <f t="shared" si="22"/>
        <v>0</v>
      </c>
    </row>
    <row r="237" spans="1:22" ht="15">
      <c r="A237"/>
      <c r="B237"/>
      <c r="C237"/>
      <c r="D237"/>
      <c r="E237"/>
      <c r="F237"/>
      <c r="G237"/>
      <c r="H237"/>
      <c r="I237"/>
      <c r="J237"/>
      <c r="K237"/>
      <c r="L237"/>
      <c r="M237" s="18"/>
      <c r="N237" s="18"/>
      <c r="O237"/>
      <c r="P237"/>
      <c r="Q237"/>
      <c r="R237" s="15" t="str">
        <f t="shared" si="19"/>
        <v/>
      </c>
      <c r="S237" s="15" t="str">
        <f t="shared" si="20"/>
        <v/>
      </c>
      <c r="T237" s="15" t="str">
        <f t="shared" si="21"/>
        <v/>
      </c>
      <c r="U237" s="15">
        <f t="shared" si="18"/>
        <v>0</v>
      </c>
      <c r="V237" s="15">
        <f t="shared" si="22"/>
        <v>0</v>
      </c>
    </row>
    <row r="238" spans="1:22" ht="15">
      <c r="A238"/>
      <c r="B238"/>
      <c r="C238"/>
      <c r="D238"/>
      <c r="E238"/>
      <c r="F238"/>
      <c r="G238"/>
      <c r="H238"/>
      <c r="I238"/>
      <c r="J238"/>
      <c r="K238"/>
      <c r="L238"/>
      <c r="M238" s="18"/>
      <c r="N238" s="18"/>
      <c r="O238"/>
      <c r="P238"/>
      <c r="Q238"/>
      <c r="R238" s="15" t="str">
        <f t="shared" si="19"/>
        <v/>
      </c>
      <c r="S238" s="15" t="str">
        <f t="shared" si="20"/>
        <v/>
      </c>
      <c r="T238" s="15" t="str">
        <f t="shared" si="21"/>
        <v/>
      </c>
      <c r="U238" s="15">
        <f t="shared" si="18"/>
        <v>0</v>
      </c>
      <c r="V238" s="15">
        <f t="shared" si="22"/>
        <v>0</v>
      </c>
    </row>
    <row r="239" spans="1:22" ht="15">
      <c r="A239"/>
      <c r="B239"/>
      <c r="C239"/>
      <c r="D239"/>
      <c r="E239"/>
      <c r="F239"/>
      <c r="G239"/>
      <c r="H239"/>
      <c r="I239"/>
      <c r="J239"/>
      <c r="K239"/>
      <c r="L239"/>
      <c r="M239" s="18"/>
      <c r="N239" s="18"/>
      <c r="O239"/>
      <c r="P239"/>
      <c r="Q239"/>
      <c r="R239" s="15" t="str">
        <f t="shared" si="19"/>
        <v/>
      </c>
      <c r="S239" s="15" t="str">
        <f t="shared" si="20"/>
        <v/>
      </c>
      <c r="T239" s="15" t="str">
        <f t="shared" si="21"/>
        <v/>
      </c>
      <c r="U239" s="15">
        <f t="shared" si="18"/>
        <v>0</v>
      </c>
      <c r="V239" s="15">
        <f t="shared" si="22"/>
        <v>0</v>
      </c>
    </row>
    <row r="240" spans="1:22" ht="15">
      <c r="A240"/>
      <c r="B240"/>
      <c r="C240"/>
      <c r="D240"/>
      <c r="E240"/>
      <c r="F240"/>
      <c r="G240"/>
      <c r="H240"/>
      <c r="I240"/>
      <c r="J240"/>
      <c r="K240"/>
      <c r="L240"/>
      <c r="M240" s="18"/>
      <c r="N240" s="18"/>
      <c r="O240"/>
      <c r="P240"/>
      <c r="Q240"/>
      <c r="R240" s="15" t="str">
        <f t="shared" si="19"/>
        <v/>
      </c>
      <c r="S240" s="15" t="str">
        <f t="shared" si="20"/>
        <v/>
      </c>
      <c r="T240" s="15" t="str">
        <f t="shared" si="21"/>
        <v/>
      </c>
      <c r="U240" s="15">
        <f aca="true" t="shared" si="23" ref="U240:U303">_xlfn.NUMBERVALUE(T240)-_xlfn.NUMBERVALUE(S240)</f>
        <v>0</v>
      </c>
      <c r="V240" s="15">
        <f t="shared" si="22"/>
        <v>0</v>
      </c>
    </row>
    <row r="241" spans="1:22" ht="15">
      <c r="A241"/>
      <c r="B241"/>
      <c r="C241"/>
      <c r="D241"/>
      <c r="E241"/>
      <c r="F241"/>
      <c r="G241"/>
      <c r="H241"/>
      <c r="I241"/>
      <c r="J241"/>
      <c r="K241"/>
      <c r="L241"/>
      <c r="M241" s="18"/>
      <c r="N241" s="18"/>
      <c r="O241"/>
      <c r="P241"/>
      <c r="Q241"/>
      <c r="R241" s="15" t="str">
        <f t="shared" si="19"/>
        <v/>
      </c>
      <c r="S241" s="15" t="str">
        <f t="shared" si="20"/>
        <v/>
      </c>
      <c r="T241" s="15" t="str">
        <f t="shared" si="21"/>
        <v/>
      </c>
      <c r="U241" s="15">
        <f t="shared" si="23"/>
        <v>0</v>
      </c>
      <c r="V241" s="15">
        <f t="shared" si="22"/>
        <v>0</v>
      </c>
    </row>
    <row r="242" spans="1:22" ht="15">
      <c r="A242"/>
      <c r="B242"/>
      <c r="C242"/>
      <c r="D242"/>
      <c r="E242"/>
      <c r="F242"/>
      <c r="G242"/>
      <c r="H242"/>
      <c r="I242"/>
      <c r="J242"/>
      <c r="K242"/>
      <c r="L242"/>
      <c r="M242" s="18"/>
      <c r="N242" s="18"/>
      <c r="O242"/>
      <c r="P242"/>
      <c r="Q242"/>
      <c r="R242" s="15" t="str">
        <f t="shared" si="19"/>
        <v/>
      </c>
      <c r="S242" s="15" t="str">
        <f t="shared" si="20"/>
        <v/>
      </c>
      <c r="T242" s="15" t="str">
        <f t="shared" si="21"/>
        <v/>
      </c>
      <c r="U242" s="15">
        <f t="shared" si="23"/>
        <v>0</v>
      </c>
      <c r="V242" s="15">
        <f t="shared" si="22"/>
        <v>0</v>
      </c>
    </row>
    <row r="243" spans="1:22" ht="15">
      <c r="A243"/>
      <c r="B243"/>
      <c r="C243"/>
      <c r="D243"/>
      <c r="E243"/>
      <c r="F243"/>
      <c r="G243"/>
      <c r="H243"/>
      <c r="I243"/>
      <c r="J243"/>
      <c r="K243"/>
      <c r="L243"/>
      <c r="M243" s="18"/>
      <c r="N243" s="18"/>
      <c r="O243"/>
      <c r="P243"/>
      <c r="Q243"/>
      <c r="R243" s="15" t="str">
        <f t="shared" si="19"/>
        <v/>
      </c>
      <c r="S243" s="15" t="str">
        <f t="shared" si="20"/>
        <v/>
      </c>
      <c r="T243" s="15" t="str">
        <f t="shared" si="21"/>
        <v/>
      </c>
      <c r="U243" s="15">
        <f t="shared" si="23"/>
        <v>0</v>
      </c>
      <c r="V243" s="15">
        <f t="shared" si="22"/>
        <v>0</v>
      </c>
    </row>
    <row r="244" spans="1:22" ht="15">
      <c r="A244"/>
      <c r="B244"/>
      <c r="C244"/>
      <c r="D244"/>
      <c r="E244"/>
      <c r="F244"/>
      <c r="G244"/>
      <c r="H244"/>
      <c r="I244"/>
      <c r="J244"/>
      <c r="K244"/>
      <c r="L244"/>
      <c r="M244" s="18"/>
      <c r="N244" s="18"/>
      <c r="O244"/>
      <c r="P244"/>
      <c r="Q244"/>
      <c r="R244" s="15" t="str">
        <f t="shared" si="19"/>
        <v/>
      </c>
      <c r="S244" s="15" t="str">
        <f t="shared" si="20"/>
        <v/>
      </c>
      <c r="T244" s="15" t="str">
        <f t="shared" si="21"/>
        <v/>
      </c>
      <c r="U244" s="15">
        <f t="shared" si="23"/>
        <v>0</v>
      </c>
      <c r="V244" s="15">
        <f t="shared" si="22"/>
        <v>0</v>
      </c>
    </row>
    <row r="245" spans="1:22" ht="15">
      <c r="A245"/>
      <c r="B245"/>
      <c r="C245"/>
      <c r="D245"/>
      <c r="E245"/>
      <c r="F245"/>
      <c r="G245"/>
      <c r="H245"/>
      <c r="I245"/>
      <c r="J245"/>
      <c r="K245"/>
      <c r="L245"/>
      <c r="M245" s="18"/>
      <c r="N245" s="18"/>
      <c r="O245"/>
      <c r="P245"/>
      <c r="Q245"/>
      <c r="R245" s="15" t="str">
        <f t="shared" si="19"/>
        <v/>
      </c>
      <c r="S245" s="15" t="str">
        <f t="shared" si="20"/>
        <v/>
      </c>
      <c r="T245" s="15" t="str">
        <f t="shared" si="21"/>
        <v/>
      </c>
      <c r="U245" s="15">
        <f t="shared" si="23"/>
        <v>0</v>
      </c>
      <c r="V245" s="15">
        <f t="shared" si="22"/>
        <v>0</v>
      </c>
    </row>
    <row r="246" spans="1:22" ht="15">
      <c r="A246"/>
      <c r="B246"/>
      <c r="C246"/>
      <c r="D246"/>
      <c r="E246"/>
      <c r="F246"/>
      <c r="G246"/>
      <c r="H246"/>
      <c r="I246"/>
      <c r="J246"/>
      <c r="K246"/>
      <c r="L246"/>
      <c r="M246" s="18"/>
      <c r="N246" s="18"/>
      <c r="O246"/>
      <c r="P246"/>
      <c r="Q246"/>
      <c r="R246" s="15" t="str">
        <f t="shared" si="19"/>
        <v/>
      </c>
      <c r="S246" s="15" t="str">
        <f t="shared" si="20"/>
        <v/>
      </c>
      <c r="T246" s="15" t="str">
        <f t="shared" si="21"/>
        <v/>
      </c>
      <c r="U246" s="15">
        <f t="shared" si="23"/>
        <v>0</v>
      </c>
      <c r="V246" s="15">
        <f t="shared" si="22"/>
        <v>0</v>
      </c>
    </row>
    <row r="247" spans="1:22" ht="15">
      <c r="A247"/>
      <c r="B247"/>
      <c r="C247"/>
      <c r="D247"/>
      <c r="E247"/>
      <c r="F247"/>
      <c r="G247"/>
      <c r="H247"/>
      <c r="I247"/>
      <c r="J247"/>
      <c r="K247"/>
      <c r="L247"/>
      <c r="M247" s="18"/>
      <c r="N247" s="18"/>
      <c r="O247"/>
      <c r="P247"/>
      <c r="Q247"/>
      <c r="R247" s="15" t="str">
        <f t="shared" si="19"/>
        <v/>
      </c>
      <c r="S247" s="15" t="str">
        <f t="shared" si="20"/>
        <v/>
      </c>
      <c r="T247" s="15" t="str">
        <f t="shared" si="21"/>
        <v/>
      </c>
      <c r="U247" s="15">
        <f t="shared" si="23"/>
        <v>0</v>
      </c>
      <c r="V247" s="15">
        <f t="shared" si="22"/>
        <v>0</v>
      </c>
    </row>
    <row r="248" spans="1:22" ht="15">
      <c r="A248"/>
      <c r="B248"/>
      <c r="C248"/>
      <c r="D248"/>
      <c r="E248"/>
      <c r="F248"/>
      <c r="G248"/>
      <c r="H248"/>
      <c r="I248"/>
      <c r="J248"/>
      <c r="K248"/>
      <c r="L248"/>
      <c r="M248" s="18"/>
      <c r="N248" s="18"/>
      <c r="O248"/>
      <c r="P248"/>
      <c r="Q248"/>
      <c r="R248" s="15" t="str">
        <f t="shared" si="19"/>
        <v/>
      </c>
      <c r="S248" s="15" t="str">
        <f t="shared" si="20"/>
        <v/>
      </c>
      <c r="T248" s="15" t="str">
        <f t="shared" si="21"/>
        <v/>
      </c>
      <c r="U248" s="15">
        <f t="shared" si="23"/>
        <v>0</v>
      </c>
      <c r="V248" s="15">
        <f t="shared" si="22"/>
        <v>0</v>
      </c>
    </row>
    <row r="249" spans="1:22" ht="15">
      <c r="A249"/>
      <c r="B249"/>
      <c r="C249"/>
      <c r="D249"/>
      <c r="E249"/>
      <c r="F249"/>
      <c r="G249"/>
      <c r="H249"/>
      <c r="I249"/>
      <c r="J249"/>
      <c r="K249"/>
      <c r="L249"/>
      <c r="M249" s="18"/>
      <c r="N249" s="18"/>
      <c r="O249"/>
      <c r="P249"/>
      <c r="Q249"/>
      <c r="R249" s="15" t="str">
        <f t="shared" si="19"/>
        <v/>
      </c>
      <c r="S249" s="15" t="str">
        <f t="shared" si="20"/>
        <v/>
      </c>
      <c r="T249" s="15" t="str">
        <f t="shared" si="21"/>
        <v/>
      </c>
      <c r="U249" s="15">
        <f t="shared" si="23"/>
        <v>0</v>
      </c>
      <c r="V249" s="15">
        <f t="shared" si="22"/>
        <v>0</v>
      </c>
    </row>
    <row r="250" spans="1:22" ht="15">
      <c r="A250"/>
      <c r="B250"/>
      <c r="C250"/>
      <c r="D250"/>
      <c r="E250"/>
      <c r="F250"/>
      <c r="G250"/>
      <c r="H250"/>
      <c r="I250"/>
      <c r="J250"/>
      <c r="K250"/>
      <c r="L250"/>
      <c r="M250" s="18"/>
      <c r="N250" s="18"/>
      <c r="O250"/>
      <c r="P250"/>
      <c r="Q250"/>
      <c r="R250" s="15" t="str">
        <f t="shared" si="19"/>
        <v/>
      </c>
      <c r="S250" s="15" t="str">
        <f t="shared" si="20"/>
        <v/>
      </c>
      <c r="T250" s="15" t="str">
        <f t="shared" si="21"/>
        <v/>
      </c>
      <c r="U250" s="15">
        <f t="shared" si="23"/>
        <v>0</v>
      </c>
      <c r="V250" s="15">
        <f t="shared" si="22"/>
        <v>0</v>
      </c>
    </row>
    <row r="251" spans="1:22" ht="15">
      <c r="A251"/>
      <c r="B251"/>
      <c r="C251"/>
      <c r="D251"/>
      <c r="E251"/>
      <c r="F251"/>
      <c r="G251"/>
      <c r="H251"/>
      <c r="I251"/>
      <c r="J251"/>
      <c r="K251"/>
      <c r="L251"/>
      <c r="M251" s="18"/>
      <c r="N251" s="18"/>
      <c r="O251"/>
      <c r="P251"/>
      <c r="Q251"/>
      <c r="R251" s="15" t="str">
        <f t="shared" si="19"/>
        <v/>
      </c>
      <c r="S251" s="15" t="str">
        <f t="shared" si="20"/>
        <v/>
      </c>
      <c r="T251" s="15" t="str">
        <f t="shared" si="21"/>
        <v/>
      </c>
      <c r="U251" s="15">
        <f t="shared" si="23"/>
        <v>0</v>
      </c>
      <c r="V251" s="15">
        <f t="shared" si="22"/>
        <v>0</v>
      </c>
    </row>
    <row r="252" spans="1:22" ht="15">
      <c r="A252"/>
      <c r="B252"/>
      <c r="C252"/>
      <c r="D252"/>
      <c r="E252"/>
      <c r="F252"/>
      <c r="G252"/>
      <c r="H252"/>
      <c r="I252"/>
      <c r="J252"/>
      <c r="K252"/>
      <c r="L252"/>
      <c r="M252" s="18"/>
      <c r="N252" s="18"/>
      <c r="O252"/>
      <c r="P252"/>
      <c r="Q252"/>
      <c r="R252" s="15" t="str">
        <f t="shared" si="19"/>
        <v/>
      </c>
      <c r="S252" s="15" t="str">
        <f t="shared" si="20"/>
        <v/>
      </c>
      <c r="T252" s="15" t="str">
        <f t="shared" si="21"/>
        <v/>
      </c>
      <c r="U252" s="15">
        <f t="shared" si="23"/>
        <v>0</v>
      </c>
      <c r="V252" s="15">
        <f t="shared" si="22"/>
        <v>0</v>
      </c>
    </row>
    <row r="253" spans="1:22" ht="15">
      <c r="A253"/>
      <c r="B253"/>
      <c r="C253"/>
      <c r="D253"/>
      <c r="E253"/>
      <c r="F253"/>
      <c r="G253"/>
      <c r="H253"/>
      <c r="I253"/>
      <c r="J253"/>
      <c r="K253"/>
      <c r="L253"/>
      <c r="M253" s="18"/>
      <c r="N253" s="18"/>
      <c r="O253"/>
      <c r="P253"/>
      <c r="Q253"/>
      <c r="R253" s="15" t="str">
        <f t="shared" si="19"/>
        <v/>
      </c>
      <c r="S253" s="15" t="str">
        <f t="shared" si="20"/>
        <v/>
      </c>
      <c r="T253" s="15" t="str">
        <f t="shared" si="21"/>
        <v/>
      </c>
      <c r="U253" s="15">
        <f t="shared" si="23"/>
        <v>0</v>
      </c>
      <c r="V253" s="15">
        <f t="shared" si="22"/>
        <v>0</v>
      </c>
    </row>
    <row r="254" spans="1:22" ht="15">
      <c r="A254"/>
      <c r="B254"/>
      <c r="C254"/>
      <c r="D254"/>
      <c r="E254"/>
      <c r="F254"/>
      <c r="G254"/>
      <c r="H254"/>
      <c r="I254"/>
      <c r="J254"/>
      <c r="K254"/>
      <c r="L254"/>
      <c r="M254" s="18"/>
      <c r="N254" s="18"/>
      <c r="O254"/>
      <c r="P254"/>
      <c r="Q254"/>
      <c r="R254" s="15" t="str">
        <f t="shared" si="19"/>
        <v/>
      </c>
      <c r="S254" s="15" t="str">
        <f t="shared" si="20"/>
        <v/>
      </c>
      <c r="T254" s="15" t="str">
        <f t="shared" si="21"/>
        <v/>
      </c>
      <c r="U254" s="15">
        <f t="shared" si="23"/>
        <v>0</v>
      </c>
      <c r="V254" s="15">
        <f t="shared" si="22"/>
        <v>0</v>
      </c>
    </row>
    <row r="255" spans="1:22" ht="15">
      <c r="A255"/>
      <c r="B255"/>
      <c r="C255"/>
      <c r="D255"/>
      <c r="E255"/>
      <c r="F255"/>
      <c r="G255"/>
      <c r="H255"/>
      <c r="I255"/>
      <c r="J255"/>
      <c r="K255"/>
      <c r="L255"/>
      <c r="M255" s="18"/>
      <c r="N255" s="18"/>
      <c r="O255"/>
      <c r="P255"/>
      <c r="Q255"/>
      <c r="R255" s="15" t="str">
        <f t="shared" si="19"/>
        <v/>
      </c>
      <c r="S255" s="15" t="str">
        <f t="shared" si="20"/>
        <v/>
      </c>
      <c r="T255" s="15" t="str">
        <f t="shared" si="21"/>
        <v/>
      </c>
      <c r="U255" s="15">
        <f t="shared" si="23"/>
        <v>0</v>
      </c>
      <c r="V255" s="15">
        <f t="shared" si="22"/>
        <v>0</v>
      </c>
    </row>
    <row r="256" spans="1:22" ht="15">
      <c r="A256"/>
      <c r="B256"/>
      <c r="C256"/>
      <c r="D256"/>
      <c r="E256"/>
      <c r="F256"/>
      <c r="G256"/>
      <c r="H256"/>
      <c r="I256"/>
      <c r="J256"/>
      <c r="K256"/>
      <c r="L256"/>
      <c r="M256" s="18"/>
      <c r="N256" s="18"/>
      <c r="O256"/>
      <c r="P256"/>
      <c r="Q256"/>
      <c r="R256" s="15" t="str">
        <f t="shared" si="19"/>
        <v/>
      </c>
      <c r="S256" s="15" t="str">
        <f t="shared" si="20"/>
        <v/>
      </c>
      <c r="T256" s="15" t="str">
        <f t="shared" si="21"/>
        <v/>
      </c>
      <c r="U256" s="15">
        <f t="shared" si="23"/>
        <v>0</v>
      </c>
      <c r="V256" s="15">
        <f t="shared" si="22"/>
        <v>0</v>
      </c>
    </row>
    <row r="257" spans="1:22" ht="15">
      <c r="A257"/>
      <c r="B257"/>
      <c r="C257"/>
      <c r="D257"/>
      <c r="E257"/>
      <c r="F257"/>
      <c r="G257"/>
      <c r="H257"/>
      <c r="I257"/>
      <c r="J257"/>
      <c r="K257"/>
      <c r="L257"/>
      <c r="M257" s="18"/>
      <c r="N257" s="18"/>
      <c r="O257"/>
      <c r="P257"/>
      <c r="Q257"/>
      <c r="R257" s="15" t="str">
        <f t="shared" si="19"/>
        <v/>
      </c>
      <c r="S257" s="15" t="str">
        <f t="shared" si="20"/>
        <v/>
      </c>
      <c r="T257" s="15" t="str">
        <f t="shared" si="21"/>
        <v/>
      </c>
      <c r="U257" s="15">
        <f t="shared" si="23"/>
        <v>0</v>
      </c>
      <c r="V257" s="15">
        <f t="shared" si="22"/>
        <v>0</v>
      </c>
    </row>
    <row r="258" spans="1:22" ht="15">
      <c r="A258"/>
      <c r="B258"/>
      <c r="C258"/>
      <c r="D258"/>
      <c r="E258"/>
      <c r="F258"/>
      <c r="G258"/>
      <c r="H258"/>
      <c r="I258"/>
      <c r="J258"/>
      <c r="K258"/>
      <c r="L258"/>
      <c r="M258" s="18"/>
      <c r="N258" s="18"/>
      <c r="O258"/>
      <c r="P258"/>
      <c r="Q258"/>
      <c r="R258" s="15" t="str">
        <f aca="true" t="shared" si="24" ref="R258:R286">IF(ISNA(VLOOKUP(C258,Type,2,0)),"",VLOOKUP(C258,Type,2,0))</f>
        <v/>
      </c>
      <c r="S258" s="15" t="str">
        <f aca="true" t="shared" si="25" ref="S258:S286">IF(J258="D",K258,"")</f>
        <v/>
      </c>
      <c r="T258" s="15" t="str">
        <f aca="true" t="shared" si="26" ref="T258:T286">IF(J258="C",K258,"")</f>
        <v/>
      </c>
      <c r="U258" s="15">
        <f t="shared" si="23"/>
        <v>0</v>
      </c>
      <c r="V258" s="15">
        <f aca="true" t="shared" si="27" ref="V258:V321">IF(C258="9D6A","9D6A",IF(OR(AND(C258=9424,G258=16114),AND(G258=16114,C258=9434),AND(C258=4160,G258=16114)),"COMP",IF(AND(C258=4215,G258=16114),"MC",IF(G258="",H258,(VLOOKUP(C258,Type,9,0))))))</f>
        <v>0</v>
      </c>
    </row>
    <row r="259" spans="1:22" ht="15">
      <c r="A259"/>
      <c r="B259"/>
      <c r="C259"/>
      <c r="D259"/>
      <c r="E259"/>
      <c r="F259"/>
      <c r="G259"/>
      <c r="H259"/>
      <c r="I259"/>
      <c r="J259"/>
      <c r="K259"/>
      <c r="L259"/>
      <c r="M259" s="18"/>
      <c r="N259" s="18"/>
      <c r="O259"/>
      <c r="P259"/>
      <c r="Q259"/>
      <c r="R259" s="15" t="str">
        <f t="shared" si="24"/>
        <v/>
      </c>
      <c r="S259" s="15" t="str">
        <f t="shared" si="25"/>
        <v/>
      </c>
      <c r="T259" s="15" t="str">
        <f t="shared" si="26"/>
        <v/>
      </c>
      <c r="U259" s="15">
        <f t="shared" si="23"/>
        <v>0</v>
      </c>
      <c r="V259" s="15">
        <f t="shared" si="27"/>
        <v>0</v>
      </c>
    </row>
    <row r="260" spans="1:22" ht="15">
      <c r="A260"/>
      <c r="B260"/>
      <c r="C260"/>
      <c r="D260"/>
      <c r="E260"/>
      <c r="F260"/>
      <c r="G260"/>
      <c r="H260"/>
      <c r="I260"/>
      <c r="J260"/>
      <c r="K260"/>
      <c r="L260"/>
      <c r="M260" s="18"/>
      <c r="N260" s="18"/>
      <c r="O260"/>
      <c r="P260"/>
      <c r="Q260"/>
      <c r="R260" s="15" t="str">
        <f t="shared" si="24"/>
        <v/>
      </c>
      <c r="S260" s="15" t="str">
        <f t="shared" si="25"/>
        <v/>
      </c>
      <c r="T260" s="15" t="str">
        <f t="shared" si="26"/>
        <v/>
      </c>
      <c r="U260" s="15">
        <f t="shared" si="23"/>
        <v>0</v>
      </c>
      <c r="V260" s="15">
        <f t="shared" si="27"/>
        <v>0</v>
      </c>
    </row>
    <row r="261" spans="1:22" ht="15">
      <c r="A261"/>
      <c r="B261"/>
      <c r="C261"/>
      <c r="D261"/>
      <c r="E261"/>
      <c r="F261"/>
      <c r="G261"/>
      <c r="H261"/>
      <c r="I261"/>
      <c r="J261"/>
      <c r="K261"/>
      <c r="L261"/>
      <c r="M261" s="18"/>
      <c r="N261" s="18"/>
      <c r="O261"/>
      <c r="P261"/>
      <c r="Q261"/>
      <c r="R261" s="15" t="str">
        <f t="shared" si="24"/>
        <v/>
      </c>
      <c r="S261" s="15" t="str">
        <f t="shared" si="25"/>
        <v/>
      </c>
      <c r="T261" s="15" t="str">
        <f t="shared" si="26"/>
        <v/>
      </c>
      <c r="U261" s="15">
        <f t="shared" si="23"/>
        <v>0</v>
      </c>
      <c r="V261" s="15">
        <f t="shared" si="27"/>
        <v>0</v>
      </c>
    </row>
    <row r="262" spans="1:22" ht="15">
      <c r="A262"/>
      <c r="B262"/>
      <c r="C262"/>
      <c r="D262"/>
      <c r="E262"/>
      <c r="F262"/>
      <c r="G262"/>
      <c r="H262"/>
      <c r="I262"/>
      <c r="J262"/>
      <c r="K262"/>
      <c r="L262"/>
      <c r="M262" s="18"/>
      <c r="N262" s="18"/>
      <c r="O262"/>
      <c r="P262"/>
      <c r="Q262"/>
      <c r="R262" s="15" t="str">
        <f t="shared" si="24"/>
        <v/>
      </c>
      <c r="S262" s="15" t="str">
        <f t="shared" si="25"/>
        <v/>
      </c>
      <c r="T262" s="15" t="str">
        <f t="shared" si="26"/>
        <v/>
      </c>
      <c r="U262" s="15">
        <f t="shared" si="23"/>
        <v>0</v>
      </c>
      <c r="V262" s="15">
        <f t="shared" si="27"/>
        <v>0</v>
      </c>
    </row>
    <row r="263" spans="1:22" ht="15">
      <c r="A263"/>
      <c r="B263"/>
      <c r="C263"/>
      <c r="D263"/>
      <c r="E263"/>
      <c r="F263"/>
      <c r="G263"/>
      <c r="H263"/>
      <c r="I263"/>
      <c r="J263"/>
      <c r="K263"/>
      <c r="L263"/>
      <c r="M263" s="18"/>
      <c r="N263" s="18"/>
      <c r="O263"/>
      <c r="P263"/>
      <c r="Q263"/>
      <c r="R263" s="15" t="str">
        <f t="shared" si="24"/>
        <v/>
      </c>
      <c r="S263" s="15" t="str">
        <f t="shared" si="25"/>
        <v/>
      </c>
      <c r="T263" s="15" t="str">
        <f t="shared" si="26"/>
        <v/>
      </c>
      <c r="U263" s="15">
        <f t="shared" si="23"/>
        <v>0</v>
      </c>
      <c r="V263" s="15">
        <f t="shared" si="27"/>
        <v>0</v>
      </c>
    </row>
    <row r="264" spans="1:22" ht="15">
      <c r="A264"/>
      <c r="B264"/>
      <c r="C264"/>
      <c r="D264"/>
      <c r="E264"/>
      <c r="F264"/>
      <c r="G264"/>
      <c r="H264"/>
      <c r="I264"/>
      <c r="J264"/>
      <c r="K264"/>
      <c r="L264"/>
      <c r="M264" s="18"/>
      <c r="N264" s="18"/>
      <c r="O264"/>
      <c r="P264"/>
      <c r="Q264"/>
      <c r="R264" s="15" t="str">
        <f t="shared" si="24"/>
        <v/>
      </c>
      <c r="S264" s="15" t="str">
        <f t="shared" si="25"/>
        <v/>
      </c>
      <c r="T264" s="15" t="str">
        <f t="shared" si="26"/>
        <v/>
      </c>
      <c r="U264" s="15">
        <f t="shared" si="23"/>
        <v>0</v>
      </c>
      <c r="V264" s="15">
        <f t="shared" si="27"/>
        <v>0</v>
      </c>
    </row>
    <row r="265" spans="1:22" ht="15">
      <c r="A265"/>
      <c r="B265"/>
      <c r="C265"/>
      <c r="D265"/>
      <c r="E265"/>
      <c r="F265"/>
      <c r="G265"/>
      <c r="H265"/>
      <c r="I265"/>
      <c r="J265"/>
      <c r="K265"/>
      <c r="L265"/>
      <c r="M265" s="18"/>
      <c r="N265" s="18"/>
      <c r="O265"/>
      <c r="P265"/>
      <c r="Q265"/>
      <c r="R265" s="15" t="str">
        <f t="shared" si="24"/>
        <v/>
      </c>
      <c r="S265" s="15" t="str">
        <f t="shared" si="25"/>
        <v/>
      </c>
      <c r="T265" s="15" t="str">
        <f t="shared" si="26"/>
        <v/>
      </c>
      <c r="U265" s="15">
        <f t="shared" si="23"/>
        <v>0</v>
      </c>
      <c r="V265" s="15">
        <f t="shared" si="27"/>
        <v>0</v>
      </c>
    </row>
    <row r="266" spans="1:22" ht="15">
      <c r="A266"/>
      <c r="B266"/>
      <c r="C266"/>
      <c r="D266"/>
      <c r="E266"/>
      <c r="F266"/>
      <c r="G266"/>
      <c r="H266"/>
      <c r="I266"/>
      <c r="J266"/>
      <c r="K266"/>
      <c r="L266"/>
      <c r="M266" s="18"/>
      <c r="N266" s="18"/>
      <c r="O266"/>
      <c r="P266"/>
      <c r="Q266"/>
      <c r="R266" s="15" t="str">
        <f t="shared" si="24"/>
        <v/>
      </c>
      <c r="S266" s="15" t="str">
        <f t="shared" si="25"/>
        <v/>
      </c>
      <c r="T266" s="15" t="str">
        <f t="shared" si="26"/>
        <v/>
      </c>
      <c r="U266" s="15">
        <f t="shared" si="23"/>
        <v>0</v>
      </c>
      <c r="V266" s="15">
        <f t="shared" si="27"/>
        <v>0</v>
      </c>
    </row>
    <row r="267" spans="1:22" ht="15">
      <c r="A267"/>
      <c r="B267"/>
      <c r="C267"/>
      <c r="D267"/>
      <c r="E267"/>
      <c r="F267"/>
      <c r="G267"/>
      <c r="H267"/>
      <c r="I267"/>
      <c r="J267"/>
      <c r="K267"/>
      <c r="L267"/>
      <c r="M267" s="18"/>
      <c r="N267" s="18"/>
      <c r="O267"/>
      <c r="P267"/>
      <c r="Q267"/>
      <c r="R267" s="15" t="str">
        <f t="shared" si="24"/>
        <v/>
      </c>
      <c r="S267" s="15" t="str">
        <f t="shared" si="25"/>
        <v/>
      </c>
      <c r="T267" s="15" t="str">
        <f t="shared" si="26"/>
        <v/>
      </c>
      <c r="U267" s="15">
        <f t="shared" si="23"/>
        <v>0</v>
      </c>
      <c r="V267" s="15">
        <f t="shared" si="27"/>
        <v>0</v>
      </c>
    </row>
    <row r="268" spans="1:22" ht="15">
      <c r="A268"/>
      <c r="B268"/>
      <c r="C268"/>
      <c r="D268"/>
      <c r="E268"/>
      <c r="F268"/>
      <c r="G268"/>
      <c r="H268"/>
      <c r="I268"/>
      <c r="J268"/>
      <c r="K268"/>
      <c r="L268"/>
      <c r="M268" s="18"/>
      <c r="N268" s="18"/>
      <c r="O268"/>
      <c r="P268"/>
      <c r="Q268"/>
      <c r="R268" s="15" t="str">
        <f t="shared" si="24"/>
        <v/>
      </c>
      <c r="S268" s="15" t="str">
        <f t="shared" si="25"/>
        <v/>
      </c>
      <c r="T268" s="15" t="str">
        <f t="shared" si="26"/>
        <v/>
      </c>
      <c r="U268" s="15">
        <f t="shared" si="23"/>
        <v>0</v>
      </c>
      <c r="V268" s="15">
        <f t="shared" si="27"/>
        <v>0</v>
      </c>
    </row>
    <row r="269" spans="1:22" ht="15">
      <c r="A269"/>
      <c r="B269"/>
      <c r="C269"/>
      <c r="D269"/>
      <c r="E269"/>
      <c r="F269"/>
      <c r="G269"/>
      <c r="H269"/>
      <c r="I269"/>
      <c r="J269"/>
      <c r="K269"/>
      <c r="L269"/>
      <c r="M269" s="18"/>
      <c r="N269" s="18"/>
      <c r="O269"/>
      <c r="P269"/>
      <c r="Q269"/>
      <c r="R269" s="15" t="str">
        <f t="shared" si="24"/>
        <v/>
      </c>
      <c r="S269" s="15" t="str">
        <f t="shared" si="25"/>
        <v/>
      </c>
      <c r="T269" s="15" t="str">
        <f t="shared" si="26"/>
        <v/>
      </c>
      <c r="U269" s="15">
        <f t="shared" si="23"/>
        <v>0</v>
      </c>
      <c r="V269" s="15">
        <f t="shared" si="27"/>
        <v>0</v>
      </c>
    </row>
    <row r="270" spans="1:22" ht="15">
      <c r="A270"/>
      <c r="B270"/>
      <c r="C270"/>
      <c r="D270"/>
      <c r="E270"/>
      <c r="F270"/>
      <c r="G270"/>
      <c r="H270"/>
      <c r="I270"/>
      <c r="J270"/>
      <c r="K270"/>
      <c r="L270"/>
      <c r="M270" s="18"/>
      <c r="N270" s="18"/>
      <c r="O270"/>
      <c r="P270"/>
      <c r="Q270"/>
      <c r="R270" s="15" t="str">
        <f t="shared" si="24"/>
        <v/>
      </c>
      <c r="S270" s="15" t="str">
        <f t="shared" si="25"/>
        <v/>
      </c>
      <c r="T270" s="15" t="str">
        <f t="shared" si="26"/>
        <v/>
      </c>
      <c r="U270" s="15">
        <f t="shared" si="23"/>
        <v>0</v>
      </c>
      <c r="V270" s="15">
        <f t="shared" si="27"/>
        <v>0</v>
      </c>
    </row>
    <row r="271" spans="1:22" ht="15">
      <c r="A271"/>
      <c r="B271"/>
      <c r="C271"/>
      <c r="D271"/>
      <c r="E271"/>
      <c r="F271"/>
      <c r="G271"/>
      <c r="H271"/>
      <c r="I271"/>
      <c r="J271"/>
      <c r="K271"/>
      <c r="L271"/>
      <c r="M271" s="18"/>
      <c r="N271" s="18"/>
      <c r="O271"/>
      <c r="P271"/>
      <c r="Q271"/>
      <c r="R271" s="15" t="str">
        <f t="shared" si="24"/>
        <v/>
      </c>
      <c r="S271" s="15" t="str">
        <f t="shared" si="25"/>
        <v/>
      </c>
      <c r="T271" s="15" t="str">
        <f t="shared" si="26"/>
        <v/>
      </c>
      <c r="U271" s="15">
        <f t="shared" si="23"/>
        <v>0</v>
      </c>
      <c r="V271" s="15">
        <f t="shared" si="27"/>
        <v>0</v>
      </c>
    </row>
    <row r="272" spans="1:22" ht="15">
      <c r="A272"/>
      <c r="B272"/>
      <c r="C272"/>
      <c r="D272"/>
      <c r="E272"/>
      <c r="F272"/>
      <c r="G272"/>
      <c r="H272"/>
      <c r="I272"/>
      <c r="J272"/>
      <c r="K272"/>
      <c r="L272"/>
      <c r="M272" s="18"/>
      <c r="N272" s="18"/>
      <c r="O272"/>
      <c r="P272"/>
      <c r="Q272"/>
      <c r="R272" s="15" t="str">
        <f t="shared" si="24"/>
        <v/>
      </c>
      <c r="S272" s="15" t="str">
        <f t="shared" si="25"/>
        <v/>
      </c>
      <c r="T272" s="15" t="str">
        <f t="shared" si="26"/>
        <v/>
      </c>
      <c r="U272" s="15">
        <f t="shared" si="23"/>
        <v>0</v>
      </c>
      <c r="V272" s="15">
        <f t="shared" si="27"/>
        <v>0</v>
      </c>
    </row>
    <row r="273" spans="1:22" ht="15">
      <c r="A273"/>
      <c r="B273"/>
      <c r="C273"/>
      <c r="D273"/>
      <c r="E273"/>
      <c r="F273"/>
      <c r="G273"/>
      <c r="H273"/>
      <c r="I273"/>
      <c r="J273"/>
      <c r="K273"/>
      <c r="L273"/>
      <c r="M273" s="18"/>
      <c r="N273" s="18"/>
      <c r="O273"/>
      <c r="P273"/>
      <c r="Q273"/>
      <c r="R273" s="15" t="str">
        <f t="shared" si="24"/>
        <v/>
      </c>
      <c r="S273" s="15" t="str">
        <f t="shared" si="25"/>
        <v/>
      </c>
      <c r="T273" s="15" t="str">
        <f t="shared" si="26"/>
        <v/>
      </c>
      <c r="U273" s="15">
        <f t="shared" si="23"/>
        <v>0</v>
      </c>
      <c r="V273" s="15">
        <f t="shared" si="27"/>
        <v>0</v>
      </c>
    </row>
    <row r="274" spans="1:22" ht="15">
      <c r="A274"/>
      <c r="B274"/>
      <c r="C274"/>
      <c r="D274"/>
      <c r="E274"/>
      <c r="F274"/>
      <c r="G274"/>
      <c r="H274"/>
      <c r="I274"/>
      <c r="J274"/>
      <c r="K274"/>
      <c r="L274"/>
      <c r="M274" s="18"/>
      <c r="N274" s="18"/>
      <c r="O274"/>
      <c r="P274"/>
      <c r="Q274"/>
      <c r="R274" s="15" t="str">
        <f t="shared" si="24"/>
        <v/>
      </c>
      <c r="S274" s="15" t="str">
        <f t="shared" si="25"/>
        <v/>
      </c>
      <c r="T274" s="15" t="str">
        <f t="shared" si="26"/>
        <v/>
      </c>
      <c r="U274" s="15">
        <f t="shared" si="23"/>
        <v>0</v>
      </c>
      <c r="V274" s="15">
        <f t="shared" si="27"/>
        <v>0</v>
      </c>
    </row>
    <row r="275" spans="1:22" ht="15">
      <c r="A275"/>
      <c r="B275"/>
      <c r="C275"/>
      <c r="D275"/>
      <c r="E275"/>
      <c r="F275"/>
      <c r="G275"/>
      <c r="H275"/>
      <c r="I275"/>
      <c r="J275"/>
      <c r="K275"/>
      <c r="L275"/>
      <c r="M275" s="18"/>
      <c r="N275" s="18"/>
      <c r="O275"/>
      <c r="P275"/>
      <c r="Q275"/>
      <c r="R275" s="15" t="str">
        <f t="shared" si="24"/>
        <v/>
      </c>
      <c r="S275" s="15" t="str">
        <f t="shared" si="25"/>
        <v/>
      </c>
      <c r="T275" s="15" t="str">
        <f t="shared" si="26"/>
        <v/>
      </c>
      <c r="U275" s="15">
        <f t="shared" si="23"/>
        <v>0</v>
      </c>
      <c r="V275" s="15">
        <f t="shared" si="27"/>
        <v>0</v>
      </c>
    </row>
    <row r="276" spans="1:22" ht="15">
      <c r="A276"/>
      <c r="B276"/>
      <c r="C276"/>
      <c r="D276"/>
      <c r="E276"/>
      <c r="F276"/>
      <c r="G276"/>
      <c r="H276"/>
      <c r="I276"/>
      <c r="J276"/>
      <c r="K276"/>
      <c r="L276"/>
      <c r="M276" s="18"/>
      <c r="N276" s="18"/>
      <c r="O276"/>
      <c r="P276"/>
      <c r="Q276"/>
      <c r="R276" s="15" t="str">
        <f t="shared" si="24"/>
        <v/>
      </c>
      <c r="S276" s="15" t="str">
        <f t="shared" si="25"/>
        <v/>
      </c>
      <c r="T276" s="15" t="str">
        <f t="shared" si="26"/>
        <v/>
      </c>
      <c r="U276" s="15">
        <f t="shared" si="23"/>
        <v>0</v>
      </c>
      <c r="V276" s="15">
        <f t="shared" si="27"/>
        <v>0</v>
      </c>
    </row>
    <row r="277" spans="1:22" ht="15">
      <c r="A277"/>
      <c r="B277"/>
      <c r="C277"/>
      <c r="D277"/>
      <c r="E277"/>
      <c r="F277"/>
      <c r="G277"/>
      <c r="H277"/>
      <c r="I277"/>
      <c r="J277"/>
      <c r="K277"/>
      <c r="L277"/>
      <c r="M277" s="18"/>
      <c r="N277" s="18"/>
      <c r="O277"/>
      <c r="P277"/>
      <c r="Q277"/>
      <c r="R277" s="15" t="str">
        <f t="shared" si="24"/>
        <v/>
      </c>
      <c r="S277" s="15" t="str">
        <f t="shared" si="25"/>
        <v/>
      </c>
      <c r="T277" s="15" t="str">
        <f t="shared" si="26"/>
        <v/>
      </c>
      <c r="U277" s="15">
        <f t="shared" si="23"/>
        <v>0</v>
      </c>
      <c r="V277" s="15">
        <f t="shared" si="27"/>
        <v>0</v>
      </c>
    </row>
    <row r="278" spans="1:22" ht="15">
      <c r="A278"/>
      <c r="B278"/>
      <c r="C278"/>
      <c r="D278"/>
      <c r="E278"/>
      <c r="F278"/>
      <c r="G278"/>
      <c r="H278"/>
      <c r="I278"/>
      <c r="J278"/>
      <c r="K278"/>
      <c r="L278"/>
      <c r="M278" s="18"/>
      <c r="N278" s="18"/>
      <c r="O278"/>
      <c r="P278"/>
      <c r="Q278"/>
      <c r="R278" s="15" t="str">
        <f t="shared" si="24"/>
        <v/>
      </c>
      <c r="S278" s="15" t="str">
        <f t="shared" si="25"/>
        <v/>
      </c>
      <c r="T278" s="15" t="str">
        <f t="shared" si="26"/>
        <v/>
      </c>
      <c r="U278" s="15">
        <f t="shared" si="23"/>
        <v>0</v>
      </c>
      <c r="V278" s="15">
        <f t="shared" si="27"/>
        <v>0</v>
      </c>
    </row>
    <row r="279" spans="1:22" ht="15">
      <c r="A279"/>
      <c r="B279"/>
      <c r="C279"/>
      <c r="D279"/>
      <c r="E279"/>
      <c r="F279"/>
      <c r="G279"/>
      <c r="H279"/>
      <c r="I279"/>
      <c r="J279"/>
      <c r="K279"/>
      <c r="L279"/>
      <c r="M279" s="18"/>
      <c r="N279" s="18"/>
      <c r="O279"/>
      <c r="P279"/>
      <c r="Q279"/>
      <c r="R279" s="15" t="str">
        <f t="shared" si="24"/>
        <v/>
      </c>
      <c r="S279" s="15" t="str">
        <f t="shared" si="25"/>
        <v/>
      </c>
      <c r="T279" s="15" t="str">
        <f t="shared" si="26"/>
        <v/>
      </c>
      <c r="U279" s="15">
        <f t="shared" si="23"/>
        <v>0</v>
      </c>
      <c r="V279" s="15">
        <f t="shared" si="27"/>
        <v>0</v>
      </c>
    </row>
    <row r="280" spans="1:22" ht="15">
      <c r="A280"/>
      <c r="B280"/>
      <c r="C280"/>
      <c r="D280"/>
      <c r="E280"/>
      <c r="F280"/>
      <c r="G280"/>
      <c r="H280"/>
      <c r="I280"/>
      <c r="J280"/>
      <c r="K280"/>
      <c r="L280"/>
      <c r="M280" s="18"/>
      <c r="N280" s="18"/>
      <c r="O280"/>
      <c r="P280"/>
      <c r="Q280"/>
      <c r="R280" s="15" t="str">
        <f t="shared" si="24"/>
        <v/>
      </c>
      <c r="S280" s="15" t="str">
        <f t="shared" si="25"/>
        <v/>
      </c>
      <c r="T280" s="15" t="str">
        <f t="shared" si="26"/>
        <v/>
      </c>
      <c r="U280" s="15">
        <f t="shared" si="23"/>
        <v>0</v>
      </c>
      <c r="V280" s="15">
        <f t="shared" si="27"/>
        <v>0</v>
      </c>
    </row>
    <row r="281" spans="1:22" ht="15">
      <c r="A281"/>
      <c r="B281"/>
      <c r="C281"/>
      <c r="D281"/>
      <c r="E281"/>
      <c r="F281"/>
      <c r="G281"/>
      <c r="H281"/>
      <c r="I281"/>
      <c r="J281"/>
      <c r="K281"/>
      <c r="L281"/>
      <c r="M281" s="18"/>
      <c r="N281" s="18"/>
      <c r="O281"/>
      <c r="P281"/>
      <c r="Q281"/>
      <c r="R281" s="15" t="str">
        <f t="shared" si="24"/>
        <v/>
      </c>
      <c r="S281" s="15" t="str">
        <f t="shared" si="25"/>
        <v/>
      </c>
      <c r="T281" s="15" t="str">
        <f t="shared" si="26"/>
        <v/>
      </c>
      <c r="U281" s="15">
        <f t="shared" si="23"/>
        <v>0</v>
      </c>
      <c r="V281" s="15">
        <f t="shared" si="27"/>
        <v>0</v>
      </c>
    </row>
    <row r="282" spans="1:22" ht="15">
      <c r="A282"/>
      <c r="B282"/>
      <c r="C282"/>
      <c r="D282"/>
      <c r="E282"/>
      <c r="F282"/>
      <c r="G282"/>
      <c r="H282"/>
      <c r="I282"/>
      <c r="J282"/>
      <c r="K282"/>
      <c r="L282"/>
      <c r="M282" s="18"/>
      <c r="N282" s="18"/>
      <c r="O282"/>
      <c r="P282"/>
      <c r="Q282"/>
      <c r="R282" s="15" t="str">
        <f t="shared" si="24"/>
        <v/>
      </c>
      <c r="S282" s="15" t="str">
        <f t="shared" si="25"/>
        <v/>
      </c>
      <c r="T282" s="15" t="str">
        <f t="shared" si="26"/>
        <v/>
      </c>
      <c r="U282" s="15">
        <f t="shared" si="23"/>
        <v>0</v>
      </c>
      <c r="V282" s="15">
        <f t="shared" si="27"/>
        <v>0</v>
      </c>
    </row>
    <row r="283" spans="1:22" ht="15">
      <c r="A283"/>
      <c r="B283"/>
      <c r="C283"/>
      <c r="D283"/>
      <c r="E283"/>
      <c r="F283"/>
      <c r="G283"/>
      <c r="H283"/>
      <c r="I283"/>
      <c r="J283"/>
      <c r="K283"/>
      <c r="L283"/>
      <c r="M283" s="18"/>
      <c r="N283" s="18"/>
      <c r="O283"/>
      <c r="P283"/>
      <c r="Q283"/>
      <c r="R283" s="15" t="str">
        <f t="shared" si="24"/>
        <v/>
      </c>
      <c r="S283" s="15" t="str">
        <f t="shared" si="25"/>
        <v/>
      </c>
      <c r="T283" s="15" t="str">
        <f t="shared" si="26"/>
        <v/>
      </c>
      <c r="U283" s="15">
        <f t="shared" si="23"/>
        <v>0</v>
      </c>
      <c r="V283" s="15">
        <f t="shared" si="27"/>
        <v>0</v>
      </c>
    </row>
    <row r="284" spans="1:22" ht="15">
      <c r="A284"/>
      <c r="B284"/>
      <c r="C284"/>
      <c r="D284"/>
      <c r="E284"/>
      <c r="F284"/>
      <c r="G284"/>
      <c r="H284"/>
      <c r="I284"/>
      <c r="J284"/>
      <c r="K284"/>
      <c r="L284"/>
      <c r="M284" s="18"/>
      <c r="N284" s="18"/>
      <c r="O284"/>
      <c r="P284"/>
      <c r="Q284"/>
      <c r="R284" s="15" t="str">
        <f t="shared" si="24"/>
        <v/>
      </c>
      <c r="S284" s="15" t="str">
        <f t="shared" si="25"/>
        <v/>
      </c>
      <c r="T284" s="15" t="str">
        <f t="shared" si="26"/>
        <v/>
      </c>
      <c r="U284" s="15">
        <f t="shared" si="23"/>
        <v>0</v>
      </c>
      <c r="V284" s="15">
        <f t="shared" si="27"/>
        <v>0</v>
      </c>
    </row>
    <row r="285" spans="1:22" ht="15">
      <c r="A285"/>
      <c r="B285"/>
      <c r="C285"/>
      <c r="D285"/>
      <c r="E285"/>
      <c r="F285"/>
      <c r="G285"/>
      <c r="H285"/>
      <c r="I285"/>
      <c r="J285"/>
      <c r="K285"/>
      <c r="L285"/>
      <c r="M285" s="18"/>
      <c r="N285" s="18"/>
      <c r="O285"/>
      <c r="P285"/>
      <c r="Q285"/>
      <c r="R285" s="15" t="str">
        <f t="shared" si="24"/>
        <v/>
      </c>
      <c r="S285" s="15" t="str">
        <f t="shared" si="25"/>
        <v/>
      </c>
      <c r="T285" s="15" t="str">
        <f t="shared" si="26"/>
        <v/>
      </c>
      <c r="U285" s="15">
        <f t="shared" si="23"/>
        <v>0</v>
      </c>
      <c r="V285" s="15">
        <f t="shared" si="27"/>
        <v>0</v>
      </c>
    </row>
    <row r="286" spans="1:22" ht="15">
      <c r="A286"/>
      <c r="B286"/>
      <c r="C286"/>
      <c r="D286"/>
      <c r="E286"/>
      <c r="F286"/>
      <c r="G286"/>
      <c r="H286"/>
      <c r="I286"/>
      <c r="J286"/>
      <c r="K286"/>
      <c r="L286"/>
      <c r="M286" s="18"/>
      <c r="N286" s="18"/>
      <c r="O286"/>
      <c r="P286"/>
      <c r="Q286"/>
      <c r="R286" s="15" t="str">
        <f t="shared" si="24"/>
        <v/>
      </c>
      <c r="S286" s="15" t="str">
        <f t="shared" si="25"/>
        <v/>
      </c>
      <c r="T286" s="15" t="str">
        <f t="shared" si="26"/>
        <v/>
      </c>
      <c r="U286" s="15">
        <f t="shared" si="23"/>
        <v>0</v>
      </c>
      <c r="V286" s="15">
        <f t="shared" si="27"/>
        <v>0</v>
      </c>
    </row>
    <row r="287" spans="1:22" ht="15">
      <c r="A287"/>
      <c r="B287"/>
      <c r="C287"/>
      <c r="D287"/>
      <c r="E287"/>
      <c r="F287"/>
      <c r="G287"/>
      <c r="H287"/>
      <c r="I287"/>
      <c r="J287"/>
      <c r="K287"/>
      <c r="L287"/>
      <c r="M287" s="18"/>
      <c r="N287" s="18"/>
      <c r="O287"/>
      <c r="P287"/>
      <c r="Q287"/>
      <c r="R287" s="15" t="str">
        <f aca="true" t="shared" si="28" ref="R287:R321">IF(ISNA(VLOOKUP(C287,Type,2,0)),"",VLOOKUP(C287,Type,2,0))</f>
        <v/>
      </c>
      <c r="S287" s="15" t="str">
        <f aca="true" t="shared" si="29" ref="S287:S303">IF(J287="D",K287,"")</f>
        <v/>
      </c>
      <c r="T287" s="15" t="str">
        <f aca="true" t="shared" si="30" ref="T287:T303">IF(J287="C",K287,"")</f>
        <v/>
      </c>
      <c r="U287" s="15">
        <f t="shared" si="23"/>
        <v>0</v>
      </c>
      <c r="V287" s="15">
        <f t="shared" si="27"/>
        <v>0</v>
      </c>
    </row>
    <row r="288" spans="1:22" ht="15">
      <c r="A288"/>
      <c r="B288"/>
      <c r="C288"/>
      <c r="D288"/>
      <c r="E288"/>
      <c r="F288"/>
      <c r="G288"/>
      <c r="H288"/>
      <c r="I288"/>
      <c r="J288"/>
      <c r="K288"/>
      <c r="L288"/>
      <c r="M288" s="18"/>
      <c r="N288" s="18"/>
      <c r="O288"/>
      <c r="P288"/>
      <c r="Q288"/>
      <c r="R288" s="15" t="str">
        <f t="shared" si="28"/>
        <v/>
      </c>
      <c r="S288" s="15" t="str">
        <f t="shared" si="29"/>
        <v/>
      </c>
      <c r="T288" s="15" t="str">
        <f t="shared" si="30"/>
        <v/>
      </c>
      <c r="U288" s="15">
        <f t="shared" si="23"/>
        <v>0</v>
      </c>
      <c r="V288" s="15">
        <f t="shared" si="27"/>
        <v>0</v>
      </c>
    </row>
    <row r="289" spans="1:22" ht="15">
      <c r="A289"/>
      <c r="B289"/>
      <c r="C289"/>
      <c r="D289"/>
      <c r="E289"/>
      <c r="F289"/>
      <c r="G289"/>
      <c r="H289"/>
      <c r="I289"/>
      <c r="J289"/>
      <c r="K289"/>
      <c r="L289"/>
      <c r="M289" s="18"/>
      <c r="N289" s="18"/>
      <c r="O289"/>
      <c r="P289"/>
      <c r="Q289"/>
      <c r="R289" s="15" t="str">
        <f t="shared" si="28"/>
        <v/>
      </c>
      <c r="S289" s="15" t="str">
        <f t="shared" si="29"/>
        <v/>
      </c>
      <c r="T289" s="15" t="str">
        <f t="shared" si="30"/>
        <v/>
      </c>
      <c r="U289" s="15">
        <f t="shared" si="23"/>
        <v>0</v>
      </c>
      <c r="V289" s="15">
        <f t="shared" si="27"/>
        <v>0</v>
      </c>
    </row>
    <row r="290" spans="1:22" ht="15">
      <c r="A290"/>
      <c r="B290"/>
      <c r="C290"/>
      <c r="D290"/>
      <c r="E290"/>
      <c r="F290"/>
      <c r="G290"/>
      <c r="H290"/>
      <c r="I290"/>
      <c r="J290"/>
      <c r="K290"/>
      <c r="L290"/>
      <c r="M290" s="18"/>
      <c r="N290" s="18"/>
      <c r="O290"/>
      <c r="P290"/>
      <c r="Q290"/>
      <c r="R290" s="15" t="str">
        <f t="shared" si="28"/>
        <v/>
      </c>
      <c r="S290" s="15" t="str">
        <f t="shared" si="29"/>
        <v/>
      </c>
      <c r="T290" s="15" t="str">
        <f t="shared" si="30"/>
        <v/>
      </c>
      <c r="U290" s="15">
        <f t="shared" si="23"/>
        <v>0</v>
      </c>
      <c r="V290" s="15">
        <f t="shared" si="27"/>
        <v>0</v>
      </c>
    </row>
    <row r="291" spans="1:22" ht="15">
      <c r="A291"/>
      <c r="B291"/>
      <c r="C291"/>
      <c r="D291"/>
      <c r="E291"/>
      <c r="F291"/>
      <c r="G291"/>
      <c r="H291"/>
      <c r="I291"/>
      <c r="J291"/>
      <c r="K291"/>
      <c r="L291"/>
      <c r="M291" s="18"/>
      <c r="N291" s="18"/>
      <c r="O291"/>
      <c r="P291"/>
      <c r="Q291"/>
      <c r="R291" s="15" t="str">
        <f t="shared" si="28"/>
        <v/>
      </c>
      <c r="S291" s="15" t="str">
        <f t="shared" si="29"/>
        <v/>
      </c>
      <c r="T291" s="15" t="str">
        <f t="shared" si="30"/>
        <v/>
      </c>
      <c r="U291" s="15">
        <f t="shared" si="23"/>
        <v>0</v>
      </c>
      <c r="V291" s="15">
        <f t="shared" si="27"/>
        <v>0</v>
      </c>
    </row>
    <row r="292" spans="1:22" ht="15">
      <c r="A292"/>
      <c r="B292"/>
      <c r="C292"/>
      <c r="D292"/>
      <c r="E292"/>
      <c r="F292"/>
      <c r="G292"/>
      <c r="H292"/>
      <c r="I292"/>
      <c r="J292"/>
      <c r="K292"/>
      <c r="L292"/>
      <c r="M292" s="18"/>
      <c r="N292" s="18"/>
      <c r="O292"/>
      <c r="P292"/>
      <c r="Q292"/>
      <c r="R292" s="15" t="str">
        <f t="shared" si="28"/>
        <v/>
      </c>
      <c r="S292" s="15" t="str">
        <f t="shared" si="29"/>
        <v/>
      </c>
      <c r="T292" s="15" t="str">
        <f t="shared" si="30"/>
        <v/>
      </c>
      <c r="U292" s="15">
        <f t="shared" si="23"/>
        <v>0</v>
      </c>
      <c r="V292" s="15">
        <f t="shared" si="27"/>
        <v>0</v>
      </c>
    </row>
    <row r="293" spans="1:22" ht="15">
      <c r="A293"/>
      <c r="B293"/>
      <c r="C293"/>
      <c r="D293"/>
      <c r="E293"/>
      <c r="F293"/>
      <c r="G293"/>
      <c r="H293"/>
      <c r="I293"/>
      <c r="J293"/>
      <c r="K293"/>
      <c r="L293"/>
      <c r="M293" s="18"/>
      <c r="N293" s="18"/>
      <c r="O293"/>
      <c r="P293"/>
      <c r="Q293"/>
      <c r="R293" s="15" t="str">
        <f t="shared" si="28"/>
        <v/>
      </c>
      <c r="S293" s="15" t="str">
        <f t="shared" si="29"/>
        <v/>
      </c>
      <c r="T293" s="15" t="str">
        <f t="shared" si="30"/>
        <v/>
      </c>
      <c r="U293" s="15">
        <f t="shared" si="23"/>
        <v>0</v>
      </c>
      <c r="V293" s="15">
        <f t="shared" si="27"/>
        <v>0</v>
      </c>
    </row>
    <row r="294" spans="1:22" ht="15">
      <c r="A294"/>
      <c r="B294"/>
      <c r="C294"/>
      <c r="D294"/>
      <c r="E294"/>
      <c r="F294"/>
      <c r="G294"/>
      <c r="H294"/>
      <c r="I294"/>
      <c r="J294"/>
      <c r="K294"/>
      <c r="L294"/>
      <c r="M294" s="18"/>
      <c r="N294" s="18"/>
      <c r="O294"/>
      <c r="P294"/>
      <c r="Q294"/>
      <c r="R294" s="15" t="str">
        <f t="shared" si="28"/>
        <v/>
      </c>
      <c r="S294" s="15" t="str">
        <f t="shared" si="29"/>
        <v/>
      </c>
      <c r="T294" s="15" t="str">
        <f t="shared" si="30"/>
        <v/>
      </c>
      <c r="U294" s="15">
        <f t="shared" si="23"/>
        <v>0</v>
      </c>
      <c r="V294" s="15">
        <f t="shared" si="27"/>
        <v>0</v>
      </c>
    </row>
    <row r="295" spans="1:22" ht="15">
      <c r="A295"/>
      <c r="B295"/>
      <c r="C295"/>
      <c r="D295"/>
      <c r="E295"/>
      <c r="F295"/>
      <c r="G295"/>
      <c r="H295"/>
      <c r="I295"/>
      <c r="J295"/>
      <c r="K295"/>
      <c r="L295"/>
      <c r="M295" s="18"/>
      <c r="N295" s="18"/>
      <c r="O295"/>
      <c r="P295"/>
      <c r="Q295"/>
      <c r="R295" s="15" t="str">
        <f t="shared" si="28"/>
        <v/>
      </c>
      <c r="S295" s="15" t="str">
        <f t="shared" si="29"/>
        <v/>
      </c>
      <c r="T295" s="15" t="str">
        <f t="shared" si="30"/>
        <v/>
      </c>
      <c r="U295" s="15">
        <f t="shared" si="23"/>
        <v>0</v>
      </c>
      <c r="V295" s="15">
        <f t="shared" si="27"/>
        <v>0</v>
      </c>
    </row>
    <row r="296" spans="1:22" ht="15">
      <c r="A296"/>
      <c r="B296"/>
      <c r="C296"/>
      <c r="D296"/>
      <c r="E296"/>
      <c r="F296"/>
      <c r="G296"/>
      <c r="H296"/>
      <c r="I296"/>
      <c r="J296"/>
      <c r="K296"/>
      <c r="L296"/>
      <c r="M296" s="18"/>
      <c r="N296" s="18"/>
      <c r="O296"/>
      <c r="P296"/>
      <c r="Q296"/>
      <c r="R296" s="15" t="str">
        <f t="shared" si="28"/>
        <v/>
      </c>
      <c r="S296" s="15" t="str">
        <f t="shared" si="29"/>
        <v/>
      </c>
      <c r="T296" s="15" t="str">
        <f t="shared" si="30"/>
        <v/>
      </c>
      <c r="U296" s="15">
        <f t="shared" si="23"/>
        <v>0</v>
      </c>
      <c r="V296" s="15">
        <f t="shared" si="27"/>
        <v>0</v>
      </c>
    </row>
    <row r="297" spans="1:22" ht="15">
      <c r="A297"/>
      <c r="B297"/>
      <c r="C297"/>
      <c r="D297"/>
      <c r="E297"/>
      <c r="F297"/>
      <c r="G297"/>
      <c r="H297"/>
      <c r="I297"/>
      <c r="J297"/>
      <c r="K297"/>
      <c r="L297"/>
      <c r="M297" s="18"/>
      <c r="N297" s="18"/>
      <c r="O297"/>
      <c r="P297"/>
      <c r="Q297"/>
      <c r="R297" s="15" t="str">
        <f t="shared" si="28"/>
        <v/>
      </c>
      <c r="S297" s="15" t="str">
        <f t="shared" si="29"/>
        <v/>
      </c>
      <c r="T297" s="15" t="str">
        <f t="shared" si="30"/>
        <v/>
      </c>
      <c r="U297" s="15">
        <f t="shared" si="23"/>
        <v>0</v>
      </c>
      <c r="V297" s="15">
        <f t="shared" si="27"/>
        <v>0</v>
      </c>
    </row>
    <row r="298" spans="1:22" ht="15">
      <c r="A298"/>
      <c r="B298"/>
      <c r="C298"/>
      <c r="D298"/>
      <c r="E298"/>
      <c r="F298"/>
      <c r="G298"/>
      <c r="H298"/>
      <c r="I298"/>
      <c r="J298"/>
      <c r="K298"/>
      <c r="L298"/>
      <c r="M298" s="18"/>
      <c r="N298" s="18"/>
      <c r="O298"/>
      <c r="P298"/>
      <c r="Q298"/>
      <c r="R298" s="15" t="str">
        <f t="shared" si="28"/>
        <v/>
      </c>
      <c r="S298" s="15" t="str">
        <f t="shared" si="29"/>
        <v/>
      </c>
      <c r="T298" s="15" t="str">
        <f t="shared" si="30"/>
        <v/>
      </c>
      <c r="U298" s="15">
        <f t="shared" si="23"/>
        <v>0</v>
      </c>
      <c r="V298" s="15">
        <f t="shared" si="27"/>
        <v>0</v>
      </c>
    </row>
    <row r="299" spans="1:22" ht="15">
      <c r="A299"/>
      <c r="B299"/>
      <c r="C299"/>
      <c r="D299"/>
      <c r="E299"/>
      <c r="F299"/>
      <c r="G299"/>
      <c r="H299"/>
      <c r="I299"/>
      <c r="J299"/>
      <c r="K299"/>
      <c r="L299"/>
      <c r="M299" s="18"/>
      <c r="N299" s="18"/>
      <c r="O299"/>
      <c r="P299"/>
      <c r="Q299"/>
      <c r="R299" s="15" t="str">
        <f t="shared" si="28"/>
        <v/>
      </c>
      <c r="S299" s="15" t="str">
        <f t="shared" si="29"/>
        <v/>
      </c>
      <c r="T299" s="15" t="str">
        <f t="shared" si="30"/>
        <v/>
      </c>
      <c r="U299" s="15">
        <f t="shared" si="23"/>
        <v>0</v>
      </c>
      <c r="V299" s="15">
        <f t="shared" si="27"/>
        <v>0</v>
      </c>
    </row>
    <row r="300" spans="1:22" ht="15">
      <c r="A300"/>
      <c r="B300"/>
      <c r="C300"/>
      <c r="D300"/>
      <c r="E300"/>
      <c r="F300"/>
      <c r="G300"/>
      <c r="H300"/>
      <c r="I300"/>
      <c r="J300"/>
      <c r="K300"/>
      <c r="L300"/>
      <c r="M300" s="18"/>
      <c r="N300" s="18"/>
      <c r="O300"/>
      <c r="P300"/>
      <c r="Q300"/>
      <c r="R300" s="15" t="str">
        <f t="shared" si="28"/>
        <v/>
      </c>
      <c r="S300" s="15" t="str">
        <f t="shared" si="29"/>
        <v/>
      </c>
      <c r="T300" s="15" t="str">
        <f t="shared" si="30"/>
        <v/>
      </c>
      <c r="U300" s="15">
        <f t="shared" si="23"/>
        <v>0</v>
      </c>
      <c r="V300" s="15">
        <f t="shared" si="27"/>
        <v>0</v>
      </c>
    </row>
    <row r="301" spans="1:22" ht="15">
      <c r="A301"/>
      <c r="B301"/>
      <c r="C301"/>
      <c r="D301"/>
      <c r="E301"/>
      <c r="F301"/>
      <c r="G301"/>
      <c r="H301"/>
      <c r="I301"/>
      <c r="J301"/>
      <c r="K301"/>
      <c r="L301"/>
      <c r="M301" s="18"/>
      <c r="N301" s="18"/>
      <c r="O301"/>
      <c r="P301"/>
      <c r="Q301"/>
      <c r="R301" s="15" t="str">
        <f t="shared" si="28"/>
        <v/>
      </c>
      <c r="S301" s="15" t="str">
        <f t="shared" si="29"/>
        <v/>
      </c>
      <c r="T301" s="15" t="str">
        <f t="shared" si="30"/>
        <v/>
      </c>
      <c r="U301" s="15">
        <f t="shared" si="23"/>
        <v>0</v>
      </c>
      <c r="V301" s="15">
        <f t="shared" si="27"/>
        <v>0</v>
      </c>
    </row>
    <row r="302" spans="1:22" ht="15">
      <c r="A302"/>
      <c r="B302"/>
      <c r="C302"/>
      <c r="D302"/>
      <c r="E302"/>
      <c r="F302"/>
      <c r="G302"/>
      <c r="H302"/>
      <c r="I302"/>
      <c r="J302"/>
      <c r="K302"/>
      <c r="L302"/>
      <c r="M302" s="18"/>
      <c r="N302" s="18"/>
      <c r="O302"/>
      <c r="P302"/>
      <c r="Q302"/>
      <c r="R302" s="15" t="str">
        <f t="shared" si="28"/>
        <v/>
      </c>
      <c r="S302" s="15" t="str">
        <f t="shared" si="29"/>
        <v/>
      </c>
      <c r="T302" s="15" t="str">
        <f t="shared" si="30"/>
        <v/>
      </c>
      <c r="U302" s="15">
        <f t="shared" si="23"/>
        <v>0</v>
      </c>
      <c r="V302" s="15">
        <f t="shared" si="27"/>
        <v>0</v>
      </c>
    </row>
    <row r="303" spans="1:22" ht="15">
      <c r="A303"/>
      <c r="B303"/>
      <c r="C303"/>
      <c r="D303"/>
      <c r="E303"/>
      <c r="F303"/>
      <c r="G303"/>
      <c r="H303"/>
      <c r="I303"/>
      <c r="J303"/>
      <c r="K303"/>
      <c r="L303"/>
      <c r="M303" s="18"/>
      <c r="N303" s="18"/>
      <c r="O303"/>
      <c r="P303"/>
      <c r="Q303"/>
      <c r="R303" s="15" t="str">
        <f t="shared" si="28"/>
        <v/>
      </c>
      <c r="S303" s="15" t="str">
        <f t="shared" si="29"/>
        <v/>
      </c>
      <c r="T303" s="15" t="str">
        <f t="shared" si="30"/>
        <v/>
      </c>
      <c r="U303" s="15">
        <f t="shared" si="23"/>
        <v>0</v>
      </c>
      <c r="V303" s="15">
        <f t="shared" si="27"/>
        <v>0</v>
      </c>
    </row>
    <row r="304" spans="1:22" ht="15">
      <c r="A304"/>
      <c r="B304"/>
      <c r="C304"/>
      <c r="D304"/>
      <c r="E304"/>
      <c r="F304"/>
      <c r="G304"/>
      <c r="H304"/>
      <c r="I304"/>
      <c r="J304"/>
      <c r="K304"/>
      <c r="L304"/>
      <c r="M304" s="18"/>
      <c r="N304" s="18"/>
      <c r="O304"/>
      <c r="P304"/>
      <c r="Q304"/>
      <c r="R304" s="15" t="str">
        <f t="shared" si="28"/>
        <v/>
      </c>
      <c r="S304" s="15" t="str">
        <f aca="true" t="shared" si="31" ref="S304:S367">IF(J304="D",K304,"")</f>
        <v/>
      </c>
      <c r="T304" s="15" t="str">
        <f aca="true" t="shared" si="32" ref="T304:T367">IF(J304="C",K304,"")</f>
        <v/>
      </c>
      <c r="U304" s="15">
        <f aca="true" t="shared" si="33" ref="U304:U367">_xlfn.NUMBERVALUE(T304)-_xlfn.NUMBERVALUE(S304)</f>
        <v>0</v>
      </c>
      <c r="V304" s="15">
        <f t="shared" si="27"/>
        <v>0</v>
      </c>
    </row>
    <row r="305" spans="1:22" ht="15">
      <c r="A305"/>
      <c r="B305"/>
      <c r="C305"/>
      <c r="D305"/>
      <c r="E305"/>
      <c r="F305"/>
      <c r="G305"/>
      <c r="H305"/>
      <c r="I305"/>
      <c r="J305"/>
      <c r="K305"/>
      <c r="L305"/>
      <c r="M305" s="18"/>
      <c r="N305" s="18"/>
      <c r="O305"/>
      <c r="P305"/>
      <c r="Q305"/>
      <c r="R305" s="15" t="str">
        <f t="shared" si="28"/>
        <v/>
      </c>
      <c r="S305" s="15" t="str">
        <f t="shared" si="31"/>
        <v/>
      </c>
      <c r="T305" s="15" t="str">
        <f t="shared" si="32"/>
        <v/>
      </c>
      <c r="U305" s="15">
        <f t="shared" si="33"/>
        <v>0</v>
      </c>
      <c r="V305" s="15">
        <f t="shared" si="27"/>
        <v>0</v>
      </c>
    </row>
    <row r="306" spans="1:22" ht="15">
      <c r="A306"/>
      <c r="B306"/>
      <c r="C306"/>
      <c r="D306"/>
      <c r="E306"/>
      <c r="F306"/>
      <c r="G306"/>
      <c r="H306"/>
      <c r="I306"/>
      <c r="J306"/>
      <c r="K306"/>
      <c r="L306"/>
      <c r="M306" s="18"/>
      <c r="N306" s="18"/>
      <c r="O306"/>
      <c r="P306"/>
      <c r="Q306"/>
      <c r="R306" s="15" t="str">
        <f t="shared" si="28"/>
        <v/>
      </c>
      <c r="S306" s="15" t="str">
        <f t="shared" si="31"/>
        <v/>
      </c>
      <c r="T306" s="15" t="str">
        <f t="shared" si="32"/>
        <v/>
      </c>
      <c r="U306" s="15">
        <f t="shared" si="33"/>
        <v>0</v>
      </c>
      <c r="V306" s="15">
        <f t="shared" si="27"/>
        <v>0</v>
      </c>
    </row>
    <row r="307" spans="1:22" ht="15">
      <c r="A307"/>
      <c r="B307"/>
      <c r="C307"/>
      <c r="D307"/>
      <c r="E307"/>
      <c r="F307"/>
      <c r="G307"/>
      <c r="H307"/>
      <c r="I307"/>
      <c r="J307"/>
      <c r="K307"/>
      <c r="L307"/>
      <c r="M307" s="18"/>
      <c r="N307" s="18"/>
      <c r="O307"/>
      <c r="P307"/>
      <c r="Q307"/>
      <c r="R307" s="15" t="str">
        <f t="shared" si="28"/>
        <v/>
      </c>
      <c r="S307" s="15" t="str">
        <f t="shared" si="31"/>
        <v/>
      </c>
      <c r="T307" s="15" t="str">
        <f t="shared" si="32"/>
        <v/>
      </c>
      <c r="U307" s="15">
        <f t="shared" si="33"/>
        <v>0</v>
      </c>
      <c r="V307" s="15">
        <f t="shared" si="27"/>
        <v>0</v>
      </c>
    </row>
    <row r="308" spans="1:22" ht="15">
      <c r="A308"/>
      <c r="B308"/>
      <c r="C308"/>
      <c r="D308"/>
      <c r="E308"/>
      <c r="F308"/>
      <c r="G308"/>
      <c r="H308"/>
      <c r="I308"/>
      <c r="J308"/>
      <c r="K308"/>
      <c r="L308"/>
      <c r="M308" s="18"/>
      <c r="N308" s="18"/>
      <c r="O308"/>
      <c r="P308"/>
      <c r="Q308"/>
      <c r="R308" s="15" t="str">
        <f t="shared" si="28"/>
        <v/>
      </c>
      <c r="S308" s="15" t="str">
        <f t="shared" si="31"/>
        <v/>
      </c>
      <c r="T308" s="15" t="str">
        <f t="shared" si="32"/>
        <v/>
      </c>
      <c r="U308" s="15">
        <f t="shared" si="33"/>
        <v>0</v>
      </c>
      <c r="V308" s="15">
        <f t="shared" si="27"/>
        <v>0</v>
      </c>
    </row>
    <row r="309" spans="1:22" ht="15">
      <c r="A309"/>
      <c r="B309"/>
      <c r="C309"/>
      <c r="D309"/>
      <c r="E309"/>
      <c r="F309"/>
      <c r="G309"/>
      <c r="H309"/>
      <c r="I309"/>
      <c r="J309"/>
      <c r="K309"/>
      <c r="L309"/>
      <c r="M309" s="18"/>
      <c r="N309" s="18"/>
      <c r="O309"/>
      <c r="P309"/>
      <c r="Q309"/>
      <c r="R309" s="15" t="str">
        <f t="shared" si="28"/>
        <v/>
      </c>
      <c r="S309" s="15" t="str">
        <f t="shared" si="31"/>
        <v/>
      </c>
      <c r="T309" s="15" t="str">
        <f t="shared" si="32"/>
        <v/>
      </c>
      <c r="U309" s="15">
        <f t="shared" si="33"/>
        <v>0</v>
      </c>
      <c r="V309" s="15">
        <f t="shared" si="27"/>
        <v>0</v>
      </c>
    </row>
    <row r="310" spans="1:22" ht="15">
      <c r="A310"/>
      <c r="B310"/>
      <c r="C310"/>
      <c r="D310"/>
      <c r="E310"/>
      <c r="F310"/>
      <c r="G310"/>
      <c r="H310"/>
      <c r="I310"/>
      <c r="J310"/>
      <c r="K310"/>
      <c r="L310"/>
      <c r="M310" s="18"/>
      <c r="N310" s="18"/>
      <c r="O310"/>
      <c r="P310"/>
      <c r="Q310"/>
      <c r="R310" s="15" t="str">
        <f t="shared" si="28"/>
        <v/>
      </c>
      <c r="S310" s="15" t="str">
        <f t="shared" si="31"/>
        <v/>
      </c>
      <c r="T310" s="15" t="str">
        <f t="shared" si="32"/>
        <v/>
      </c>
      <c r="U310" s="15">
        <f t="shared" si="33"/>
        <v>0</v>
      </c>
      <c r="V310" s="15">
        <f t="shared" si="27"/>
        <v>0</v>
      </c>
    </row>
    <row r="311" spans="1:22" ht="15">
      <c r="A311"/>
      <c r="B311"/>
      <c r="C311"/>
      <c r="D311"/>
      <c r="E311"/>
      <c r="F311"/>
      <c r="G311"/>
      <c r="H311"/>
      <c r="I311"/>
      <c r="J311"/>
      <c r="K311"/>
      <c r="L311"/>
      <c r="M311" s="18"/>
      <c r="N311" s="18"/>
      <c r="O311"/>
      <c r="P311"/>
      <c r="Q311"/>
      <c r="R311" s="15" t="str">
        <f t="shared" si="28"/>
        <v/>
      </c>
      <c r="S311" s="15" t="str">
        <f t="shared" si="31"/>
        <v/>
      </c>
      <c r="T311" s="15" t="str">
        <f t="shared" si="32"/>
        <v/>
      </c>
      <c r="U311" s="15">
        <f t="shared" si="33"/>
        <v>0</v>
      </c>
      <c r="V311" s="15">
        <f t="shared" si="27"/>
        <v>0</v>
      </c>
    </row>
    <row r="312" spans="1:22" ht="15">
      <c r="A312"/>
      <c r="B312"/>
      <c r="C312"/>
      <c r="D312"/>
      <c r="E312"/>
      <c r="F312"/>
      <c r="G312"/>
      <c r="H312"/>
      <c r="I312"/>
      <c r="J312"/>
      <c r="K312"/>
      <c r="L312"/>
      <c r="M312" s="18"/>
      <c r="N312" s="18"/>
      <c r="O312"/>
      <c r="P312"/>
      <c r="Q312"/>
      <c r="R312" s="15" t="str">
        <f t="shared" si="28"/>
        <v/>
      </c>
      <c r="S312" s="15" t="str">
        <f t="shared" si="31"/>
        <v/>
      </c>
      <c r="T312" s="15" t="str">
        <f t="shared" si="32"/>
        <v/>
      </c>
      <c r="U312" s="15">
        <f t="shared" si="33"/>
        <v>0</v>
      </c>
      <c r="V312" s="15">
        <f t="shared" si="27"/>
        <v>0</v>
      </c>
    </row>
    <row r="313" spans="1:22" ht="15">
      <c r="A313"/>
      <c r="B313"/>
      <c r="C313"/>
      <c r="D313"/>
      <c r="E313"/>
      <c r="F313"/>
      <c r="G313"/>
      <c r="H313"/>
      <c r="I313"/>
      <c r="J313"/>
      <c r="K313"/>
      <c r="L313"/>
      <c r="M313" s="18"/>
      <c r="N313" s="18"/>
      <c r="O313"/>
      <c r="P313"/>
      <c r="Q313"/>
      <c r="R313" s="15" t="str">
        <f t="shared" si="28"/>
        <v/>
      </c>
      <c r="S313" s="15" t="str">
        <f t="shared" si="31"/>
        <v/>
      </c>
      <c r="T313" s="15" t="str">
        <f t="shared" si="32"/>
        <v/>
      </c>
      <c r="U313" s="15">
        <f t="shared" si="33"/>
        <v>0</v>
      </c>
      <c r="V313" s="15">
        <f t="shared" si="27"/>
        <v>0</v>
      </c>
    </row>
    <row r="314" spans="1:22" ht="15">
      <c r="A314"/>
      <c r="B314"/>
      <c r="C314"/>
      <c r="D314"/>
      <c r="E314"/>
      <c r="F314"/>
      <c r="G314"/>
      <c r="H314"/>
      <c r="I314"/>
      <c r="J314"/>
      <c r="K314"/>
      <c r="L314"/>
      <c r="M314" s="18"/>
      <c r="N314" s="18"/>
      <c r="O314"/>
      <c r="P314"/>
      <c r="Q314"/>
      <c r="R314" s="15" t="str">
        <f t="shared" si="28"/>
        <v/>
      </c>
      <c r="S314" s="15" t="str">
        <f t="shared" si="31"/>
        <v/>
      </c>
      <c r="T314" s="15" t="str">
        <f t="shared" si="32"/>
        <v/>
      </c>
      <c r="U314" s="15">
        <f t="shared" si="33"/>
        <v>0</v>
      </c>
      <c r="V314" s="15">
        <f t="shared" si="27"/>
        <v>0</v>
      </c>
    </row>
    <row r="315" spans="1:22" ht="15">
      <c r="A315"/>
      <c r="B315"/>
      <c r="C315"/>
      <c r="D315"/>
      <c r="E315"/>
      <c r="F315"/>
      <c r="G315"/>
      <c r="H315"/>
      <c r="I315"/>
      <c r="J315"/>
      <c r="K315"/>
      <c r="L315"/>
      <c r="M315" s="18"/>
      <c r="N315" s="18"/>
      <c r="O315"/>
      <c r="P315"/>
      <c r="Q315"/>
      <c r="R315" s="15" t="str">
        <f t="shared" si="28"/>
        <v/>
      </c>
      <c r="S315" s="15" t="str">
        <f t="shared" si="31"/>
        <v/>
      </c>
      <c r="T315" s="15" t="str">
        <f t="shared" si="32"/>
        <v/>
      </c>
      <c r="U315" s="15">
        <f t="shared" si="33"/>
        <v>0</v>
      </c>
      <c r="V315" s="15">
        <f t="shared" si="27"/>
        <v>0</v>
      </c>
    </row>
    <row r="316" spans="1:22" ht="15">
      <c r="A316"/>
      <c r="B316"/>
      <c r="C316"/>
      <c r="D316"/>
      <c r="E316"/>
      <c r="F316"/>
      <c r="G316"/>
      <c r="H316"/>
      <c r="I316"/>
      <c r="J316"/>
      <c r="K316"/>
      <c r="L316"/>
      <c r="M316" s="18"/>
      <c r="N316" s="18"/>
      <c r="O316"/>
      <c r="P316"/>
      <c r="Q316"/>
      <c r="R316" s="15" t="str">
        <f t="shared" si="28"/>
        <v/>
      </c>
      <c r="S316" s="15" t="str">
        <f t="shared" si="31"/>
        <v/>
      </c>
      <c r="T316" s="15" t="str">
        <f t="shared" si="32"/>
        <v/>
      </c>
      <c r="U316" s="15">
        <f t="shared" si="33"/>
        <v>0</v>
      </c>
      <c r="V316" s="15">
        <f t="shared" si="27"/>
        <v>0</v>
      </c>
    </row>
    <row r="317" spans="1:22" ht="15">
      <c r="A317"/>
      <c r="B317"/>
      <c r="C317"/>
      <c r="D317"/>
      <c r="E317"/>
      <c r="F317"/>
      <c r="G317"/>
      <c r="H317"/>
      <c r="I317"/>
      <c r="J317"/>
      <c r="K317"/>
      <c r="L317"/>
      <c r="M317" s="18"/>
      <c r="N317" s="18"/>
      <c r="O317"/>
      <c r="P317"/>
      <c r="Q317"/>
      <c r="R317" s="15" t="str">
        <f t="shared" si="28"/>
        <v/>
      </c>
      <c r="S317" s="15" t="str">
        <f t="shared" si="31"/>
        <v/>
      </c>
      <c r="T317" s="15" t="str">
        <f t="shared" si="32"/>
        <v/>
      </c>
      <c r="U317" s="15">
        <f t="shared" si="33"/>
        <v>0</v>
      </c>
      <c r="V317" s="15">
        <f t="shared" si="27"/>
        <v>0</v>
      </c>
    </row>
    <row r="318" spans="1:22" ht="15">
      <c r="A318"/>
      <c r="B318"/>
      <c r="C318"/>
      <c r="D318"/>
      <c r="E318"/>
      <c r="F318"/>
      <c r="G318"/>
      <c r="H318"/>
      <c r="I318"/>
      <c r="J318"/>
      <c r="K318"/>
      <c r="L318"/>
      <c r="M318" s="18"/>
      <c r="N318" s="18"/>
      <c r="O318"/>
      <c r="P318"/>
      <c r="Q318"/>
      <c r="R318" s="15" t="str">
        <f t="shared" si="28"/>
        <v/>
      </c>
      <c r="S318" s="15" t="str">
        <f t="shared" si="31"/>
        <v/>
      </c>
      <c r="T318" s="15" t="str">
        <f t="shared" si="32"/>
        <v/>
      </c>
      <c r="U318" s="15">
        <f t="shared" si="33"/>
        <v>0</v>
      </c>
      <c r="V318" s="15">
        <f t="shared" si="27"/>
        <v>0</v>
      </c>
    </row>
    <row r="319" spans="1:22" ht="15">
      <c r="A319"/>
      <c r="B319"/>
      <c r="C319"/>
      <c r="D319"/>
      <c r="E319"/>
      <c r="F319"/>
      <c r="G319"/>
      <c r="H319"/>
      <c r="I319"/>
      <c r="J319"/>
      <c r="K319"/>
      <c r="L319"/>
      <c r="M319" s="18"/>
      <c r="N319" s="18"/>
      <c r="O319"/>
      <c r="P319"/>
      <c r="Q319"/>
      <c r="R319" s="15" t="str">
        <f t="shared" si="28"/>
        <v/>
      </c>
      <c r="S319" s="15" t="str">
        <f t="shared" si="31"/>
        <v/>
      </c>
      <c r="T319" s="15" t="str">
        <f t="shared" si="32"/>
        <v/>
      </c>
      <c r="U319" s="15">
        <f t="shared" si="33"/>
        <v>0</v>
      </c>
      <c r="V319" s="15">
        <f t="shared" si="27"/>
        <v>0</v>
      </c>
    </row>
    <row r="320" spans="1:22" ht="15">
      <c r="A320"/>
      <c r="B320"/>
      <c r="C320"/>
      <c r="D320"/>
      <c r="E320"/>
      <c r="F320"/>
      <c r="G320"/>
      <c r="H320"/>
      <c r="I320"/>
      <c r="J320"/>
      <c r="K320"/>
      <c r="L320"/>
      <c r="M320" s="18"/>
      <c r="N320" s="18"/>
      <c r="O320"/>
      <c r="P320"/>
      <c r="Q320"/>
      <c r="R320" s="15" t="str">
        <f t="shared" si="28"/>
        <v/>
      </c>
      <c r="S320" s="15" t="str">
        <f t="shared" si="31"/>
        <v/>
      </c>
      <c r="T320" s="15" t="str">
        <f t="shared" si="32"/>
        <v/>
      </c>
      <c r="U320" s="15">
        <f t="shared" si="33"/>
        <v>0</v>
      </c>
      <c r="V320" s="15">
        <f t="shared" si="27"/>
        <v>0</v>
      </c>
    </row>
    <row r="321" spans="1:22" ht="15">
      <c r="A321"/>
      <c r="B321"/>
      <c r="C321"/>
      <c r="D321"/>
      <c r="E321"/>
      <c r="F321"/>
      <c r="G321"/>
      <c r="H321"/>
      <c r="I321"/>
      <c r="J321"/>
      <c r="K321"/>
      <c r="L321"/>
      <c r="M321" s="18"/>
      <c r="N321" s="18"/>
      <c r="O321"/>
      <c r="P321"/>
      <c r="Q321"/>
      <c r="R321" s="15" t="str">
        <f t="shared" si="28"/>
        <v/>
      </c>
      <c r="S321" s="15" t="str">
        <f t="shared" si="31"/>
        <v/>
      </c>
      <c r="T321" s="15" t="str">
        <f t="shared" si="32"/>
        <v/>
      </c>
      <c r="U321" s="15">
        <f t="shared" si="33"/>
        <v>0</v>
      </c>
      <c r="V321" s="15">
        <f t="shared" si="27"/>
        <v>0</v>
      </c>
    </row>
    <row r="322" spans="1:22" ht="15">
      <c r="A322"/>
      <c r="B322"/>
      <c r="C322"/>
      <c r="D322"/>
      <c r="E322"/>
      <c r="F322"/>
      <c r="G322"/>
      <c r="H322"/>
      <c r="I322"/>
      <c r="J322"/>
      <c r="K322"/>
      <c r="L322"/>
      <c r="M322" s="18"/>
      <c r="N322" s="18"/>
      <c r="O322"/>
      <c r="P322"/>
      <c r="Q322"/>
      <c r="R322" s="15" t="str">
        <f aca="true" t="shared" si="34" ref="R322:R385">IF(ISNA(VLOOKUP(C322,Type,2,0)),"",VLOOKUP(C322,Type,2,0))</f>
        <v/>
      </c>
      <c r="S322" s="15" t="str">
        <f t="shared" si="31"/>
        <v/>
      </c>
      <c r="T322" s="15" t="str">
        <f t="shared" si="32"/>
        <v/>
      </c>
      <c r="U322" s="15">
        <f t="shared" si="33"/>
        <v>0</v>
      </c>
      <c r="V322" s="15">
        <f aca="true" t="shared" si="35" ref="V322:V385">IF(C322="9D6A","9D6A",IF(OR(AND(C322=9424,G322=16114),AND(G322=16114,C322=9434),AND(C322=4160,G322=16114)),"COMP",IF(AND(C322=4215,G322=16114),"MC",IF(G322="",H322,(VLOOKUP(C322,Type,9,0))))))</f>
        <v>0</v>
      </c>
    </row>
    <row r="323" spans="1:22" ht="15">
      <c r="A323"/>
      <c r="B323"/>
      <c r="C323"/>
      <c r="D323"/>
      <c r="E323"/>
      <c r="F323"/>
      <c r="G323"/>
      <c r="H323"/>
      <c r="I323"/>
      <c r="J323"/>
      <c r="K323"/>
      <c r="L323"/>
      <c r="M323" s="18"/>
      <c r="N323" s="18"/>
      <c r="O323"/>
      <c r="P323"/>
      <c r="Q323"/>
      <c r="R323" s="15" t="str">
        <f t="shared" si="34"/>
        <v/>
      </c>
      <c r="S323" s="15" t="str">
        <f t="shared" si="31"/>
        <v/>
      </c>
      <c r="T323" s="15" t="str">
        <f t="shared" si="32"/>
        <v/>
      </c>
      <c r="U323" s="15">
        <f t="shared" si="33"/>
        <v>0</v>
      </c>
      <c r="V323" s="15">
        <f t="shared" si="35"/>
        <v>0</v>
      </c>
    </row>
    <row r="324" spans="1:22" ht="15">
      <c r="A324"/>
      <c r="B324"/>
      <c r="C324"/>
      <c r="D324"/>
      <c r="E324"/>
      <c r="F324"/>
      <c r="G324"/>
      <c r="H324"/>
      <c r="I324"/>
      <c r="J324"/>
      <c r="K324"/>
      <c r="L324"/>
      <c r="M324" s="18"/>
      <c r="N324" s="18"/>
      <c r="O324"/>
      <c r="P324"/>
      <c r="Q324"/>
      <c r="R324" s="15" t="str">
        <f t="shared" si="34"/>
        <v/>
      </c>
      <c r="S324" s="15" t="str">
        <f t="shared" si="31"/>
        <v/>
      </c>
      <c r="T324" s="15" t="str">
        <f t="shared" si="32"/>
        <v/>
      </c>
      <c r="U324" s="15">
        <f t="shared" si="33"/>
        <v>0</v>
      </c>
      <c r="V324" s="15">
        <f t="shared" si="35"/>
        <v>0</v>
      </c>
    </row>
    <row r="325" spans="1:22" ht="15">
      <c r="A325"/>
      <c r="B325"/>
      <c r="C325"/>
      <c r="D325"/>
      <c r="E325"/>
      <c r="F325"/>
      <c r="G325"/>
      <c r="H325"/>
      <c r="I325"/>
      <c r="J325"/>
      <c r="K325"/>
      <c r="L325"/>
      <c r="M325" s="18"/>
      <c r="N325" s="18"/>
      <c r="O325"/>
      <c r="P325"/>
      <c r="Q325"/>
      <c r="R325" s="15" t="str">
        <f t="shared" si="34"/>
        <v/>
      </c>
      <c r="S325" s="15" t="str">
        <f t="shared" si="31"/>
        <v/>
      </c>
      <c r="T325" s="15" t="str">
        <f t="shared" si="32"/>
        <v/>
      </c>
      <c r="U325" s="15">
        <f t="shared" si="33"/>
        <v>0</v>
      </c>
      <c r="V325" s="15">
        <f t="shared" si="35"/>
        <v>0</v>
      </c>
    </row>
    <row r="326" spans="1:22" ht="15">
      <c r="A326"/>
      <c r="B326"/>
      <c r="C326"/>
      <c r="D326"/>
      <c r="E326"/>
      <c r="F326"/>
      <c r="G326"/>
      <c r="H326"/>
      <c r="I326"/>
      <c r="J326"/>
      <c r="K326"/>
      <c r="L326"/>
      <c r="M326" s="18"/>
      <c r="N326" s="18"/>
      <c r="O326"/>
      <c r="P326"/>
      <c r="Q326"/>
      <c r="R326" s="15" t="str">
        <f t="shared" si="34"/>
        <v/>
      </c>
      <c r="S326" s="15" t="str">
        <f t="shared" si="31"/>
        <v/>
      </c>
      <c r="T326" s="15" t="str">
        <f t="shared" si="32"/>
        <v/>
      </c>
      <c r="U326" s="15">
        <f t="shared" si="33"/>
        <v>0</v>
      </c>
      <c r="V326" s="15">
        <f t="shared" si="35"/>
        <v>0</v>
      </c>
    </row>
    <row r="327" spans="18:22" ht="15">
      <c r="R327" s="15" t="str">
        <f t="shared" si="34"/>
        <v/>
      </c>
      <c r="S327" s="15" t="str">
        <f t="shared" si="31"/>
        <v/>
      </c>
      <c r="T327" s="15" t="str">
        <f t="shared" si="32"/>
        <v/>
      </c>
      <c r="U327" s="15">
        <f t="shared" si="33"/>
        <v>0</v>
      </c>
      <c r="V327" s="15">
        <f t="shared" si="35"/>
        <v>0</v>
      </c>
    </row>
    <row r="328" spans="18:22" ht="15">
      <c r="R328" s="15" t="str">
        <f t="shared" si="34"/>
        <v/>
      </c>
      <c r="S328" s="15" t="str">
        <f t="shared" si="31"/>
        <v/>
      </c>
      <c r="T328" s="15" t="str">
        <f t="shared" si="32"/>
        <v/>
      </c>
      <c r="U328" s="15">
        <f t="shared" si="33"/>
        <v>0</v>
      </c>
      <c r="V328" s="15">
        <f t="shared" si="35"/>
        <v>0</v>
      </c>
    </row>
    <row r="329" spans="18:22" ht="15">
      <c r="R329" s="15" t="str">
        <f t="shared" si="34"/>
        <v/>
      </c>
      <c r="S329" s="15" t="str">
        <f t="shared" si="31"/>
        <v/>
      </c>
      <c r="T329" s="15" t="str">
        <f t="shared" si="32"/>
        <v/>
      </c>
      <c r="U329" s="15">
        <f t="shared" si="33"/>
        <v>0</v>
      </c>
      <c r="V329" s="15">
        <f t="shared" si="35"/>
        <v>0</v>
      </c>
    </row>
    <row r="330" spans="18:22" ht="15">
      <c r="R330" s="15" t="str">
        <f t="shared" si="34"/>
        <v/>
      </c>
      <c r="S330" s="15" t="str">
        <f t="shared" si="31"/>
        <v/>
      </c>
      <c r="T330" s="15" t="str">
        <f t="shared" si="32"/>
        <v/>
      </c>
      <c r="U330" s="15">
        <f t="shared" si="33"/>
        <v>0</v>
      </c>
      <c r="V330" s="15">
        <f t="shared" si="35"/>
        <v>0</v>
      </c>
    </row>
    <row r="331" spans="18:22" ht="15">
      <c r="R331" s="15" t="str">
        <f t="shared" si="34"/>
        <v/>
      </c>
      <c r="S331" s="15" t="str">
        <f t="shared" si="31"/>
        <v/>
      </c>
      <c r="T331" s="15" t="str">
        <f t="shared" si="32"/>
        <v/>
      </c>
      <c r="U331" s="15">
        <f t="shared" si="33"/>
        <v>0</v>
      </c>
      <c r="V331" s="15">
        <f t="shared" si="35"/>
        <v>0</v>
      </c>
    </row>
    <row r="332" spans="18:22" ht="15">
      <c r="R332" s="15" t="str">
        <f t="shared" si="34"/>
        <v/>
      </c>
      <c r="S332" s="15" t="str">
        <f t="shared" si="31"/>
        <v/>
      </c>
      <c r="T332" s="15" t="str">
        <f t="shared" si="32"/>
        <v/>
      </c>
      <c r="U332" s="15">
        <f t="shared" si="33"/>
        <v>0</v>
      </c>
      <c r="V332" s="15">
        <f t="shared" si="35"/>
        <v>0</v>
      </c>
    </row>
    <row r="333" spans="18:22" ht="15">
      <c r="R333" s="15" t="str">
        <f t="shared" si="34"/>
        <v/>
      </c>
      <c r="S333" s="15" t="str">
        <f t="shared" si="31"/>
        <v/>
      </c>
      <c r="T333" s="15" t="str">
        <f t="shared" si="32"/>
        <v/>
      </c>
      <c r="U333" s="15">
        <f t="shared" si="33"/>
        <v>0</v>
      </c>
      <c r="V333" s="15">
        <f t="shared" si="35"/>
        <v>0</v>
      </c>
    </row>
    <row r="334" spans="18:22" ht="15">
      <c r="R334" s="15" t="str">
        <f t="shared" si="34"/>
        <v/>
      </c>
      <c r="S334" s="15" t="str">
        <f t="shared" si="31"/>
        <v/>
      </c>
      <c r="T334" s="15" t="str">
        <f t="shared" si="32"/>
        <v/>
      </c>
      <c r="U334" s="15">
        <f t="shared" si="33"/>
        <v>0</v>
      </c>
      <c r="V334" s="15">
        <f t="shared" si="35"/>
        <v>0</v>
      </c>
    </row>
    <row r="335" spans="18:22" ht="15">
      <c r="R335" s="15" t="str">
        <f t="shared" si="34"/>
        <v/>
      </c>
      <c r="S335" s="15" t="str">
        <f t="shared" si="31"/>
        <v/>
      </c>
      <c r="T335" s="15" t="str">
        <f t="shared" si="32"/>
        <v/>
      </c>
      <c r="U335" s="15">
        <f t="shared" si="33"/>
        <v>0</v>
      </c>
      <c r="V335" s="15">
        <f t="shared" si="35"/>
        <v>0</v>
      </c>
    </row>
    <row r="336" spans="18:22" ht="15">
      <c r="R336" s="15" t="str">
        <f t="shared" si="34"/>
        <v/>
      </c>
      <c r="S336" s="15" t="str">
        <f t="shared" si="31"/>
        <v/>
      </c>
      <c r="T336" s="15" t="str">
        <f t="shared" si="32"/>
        <v/>
      </c>
      <c r="U336" s="15">
        <f t="shared" si="33"/>
        <v>0</v>
      </c>
      <c r="V336" s="15">
        <f t="shared" si="35"/>
        <v>0</v>
      </c>
    </row>
    <row r="337" spans="18:22" ht="15">
      <c r="R337" s="15" t="str">
        <f t="shared" si="34"/>
        <v/>
      </c>
      <c r="S337" s="15" t="str">
        <f t="shared" si="31"/>
        <v/>
      </c>
      <c r="T337" s="15" t="str">
        <f t="shared" si="32"/>
        <v/>
      </c>
      <c r="U337" s="15">
        <f t="shared" si="33"/>
        <v>0</v>
      </c>
      <c r="V337" s="15">
        <f t="shared" si="35"/>
        <v>0</v>
      </c>
    </row>
    <row r="338" spans="18:22" ht="15">
      <c r="R338" s="15" t="str">
        <f t="shared" si="34"/>
        <v/>
      </c>
      <c r="S338" s="15" t="str">
        <f t="shared" si="31"/>
        <v/>
      </c>
      <c r="T338" s="15" t="str">
        <f t="shared" si="32"/>
        <v/>
      </c>
      <c r="U338" s="15">
        <f t="shared" si="33"/>
        <v>0</v>
      </c>
      <c r="V338" s="15">
        <f t="shared" si="35"/>
        <v>0</v>
      </c>
    </row>
    <row r="339" spans="18:22" ht="15">
      <c r="R339" s="15" t="str">
        <f t="shared" si="34"/>
        <v/>
      </c>
      <c r="S339" s="15" t="str">
        <f t="shared" si="31"/>
        <v/>
      </c>
      <c r="T339" s="15" t="str">
        <f t="shared" si="32"/>
        <v/>
      </c>
      <c r="U339" s="15">
        <f t="shared" si="33"/>
        <v>0</v>
      </c>
      <c r="V339" s="15">
        <f t="shared" si="35"/>
        <v>0</v>
      </c>
    </row>
    <row r="340" spans="18:22" ht="15">
      <c r="R340" s="15" t="str">
        <f t="shared" si="34"/>
        <v/>
      </c>
      <c r="S340" s="15" t="str">
        <f t="shared" si="31"/>
        <v/>
      </c>
      <c r="T340" s="15" t="str">
        <f t="shared" si="32"/>
        <v/>
      </c>
      <c r="U340" s="15">
        <f t="shared" si="33"/>
        <v>0</v>
      </c>
      <c r="V340" s="15">
        <f t="shared" si="35"/>
        <v>0</v>
      </c>
    </row>
    <row r="341" spans="18:22" ht="15">
      <c r="R341" s="15" t="str">
        <f t="shared" si="34"/>
        <v/>
      </c>
      <c r="S341" s="15" t="str">
        <f t="shared" si="31"/>
        <v/>
      </c>
      <c r="T341" s="15" t="str">
        <f t="shared" si="32"/>
        <v/>
      </c>
      <c r="U341" s="15">
        <f t="shared" si="33"/>
        <v>0</v>
      </c>
      <c r="V341" s="15">
        <f t="shared" si="35"/>
        <v>0</v>
      </c>
    </row>
    <row r="342" spans="18:22" ht="15">
      <c r="R342" s="15" t="str">
        <f t="shared" si="34"/>
        <v/>
      </c>
      <c r="S342" s="15" t="str">
        <f t="shared" si="31"/>
        <v/>
      </c>
      <c r="T342" s="15" t="str">
        <f t="shared" si="32"/>
        <v/>
      </c>
      <c r="U342" s="15">
        <f t="shared" si="33"/>
        <v>0</v>
      </c>
      <c r="V342" s="15">
        <f t="shared" si="35"/>
        <v>0</v>
      </c>
    </row>
    <row r="343" spans="18:22" ht="15">
      <c r="R343" s="15" t="str">
        <f t="shared" si="34"/>
        <v/>
      </c>
      <c r="S343" s="15" t="str">
        <f t="shared" si="31"/>
        <v/>
      </c>
      <c r="T343" s="15" t="str">
        <f t="shared" si="32"/>
        <v/>
      </c>
      <c r="U343" s="15">
        <f t="shared" si="33"/>
        <v>0</v>
      </c>
      <c r="V343" s="15">
        <f t="shared" si="35"/>
        <v>0</v>
      </c>
    </row>
    <row r="344" spans="18:22" ht="15">
      <c r="R344" s="15" t="str">
        <f t="shared" si="34"/>
        <v/>
      </c>
      <c r="S344" s="15" t="str">
        <f t="shared" si="31"/>
        <v/>
      </c>
      <c r="T344" s="15" t="str">
        <f t="shared" si="32"/>
        <v/>
      </c>
      <c r="U344" s="15">
        <f t="shared" si="33"/>
        <v>0</v>
      </c>
      <c r="V344" s="15">
        <f t="shared" si="35"/>
        <v>0</v>
      </c>
    </row>
    <row r="345" spans="18:22" ht="15">
      <c r="R345" s="15" t="str">
        <f t="shared" si="34"/>
        <v/>
      </c>
      <c r="S345" s="15" t="str">
        <f t="shared" si="31"/>
        <v/>
      </c>
      <c r="T345" s="15" t="str">
        <f t="shared" si="32"/>
        <v/>
      </c>
      <c r="U345" s="15">
        <f t="shared" si="33"/>
        <v>0</v>
      </c>
      <c r="V345" s="15">
        <f t="shared" si="35"/>
        <v>0</v>
      </c>
    </row>
    <row r="346" spans="18:22" ht="15">
      <c r="R346" s="15" t="str">
        <f t="shared" si="34"/>
        <v/>
      </c>
      <c r="S346" s="15" t="str">
        <f t="shared" si="31"/>
        <v/>
      </c>
      <c r="T346" s="15" t="str">
        <f t="shared" si="32"/>
        <v/>
      </c>
      <c r="U346" s="15">
        <f t="shared" si="33"/>
        <v>0</v>
      </c>
      <c r="V346" s="15">
        <f t="shared" si="35"/>
        <v>0</v>
      </c>
    </row>
    <row r="347" spans="18:22" ht="15">
      <c r="R347" s="15" t="str">
        <f t="shared" si="34"/>
        <v/>
      </c>
      <c r="S347" s="15" t="str">
        <f t="shared" si="31"/>
        <v/>
      </c>
      <c r="T347" s="15" t="str">
        <f t="shared" si="32"/>
        <v/>
      </c>
      <c r="U347" s="15">
        <f t="shared" si="33"/>
        <v>0</v>
      </c>
      <c r="V347" s="15">
        <f t="shared" si="35"/>
        <v>0</v>
      </c>
    </row>
    <row r="348" spans="18:22" ht="15">
      <c r="R348" s="15" t="str">
        <f t="shared" si="34"/>
        <v/>
      </c>
      <c r="S348" s="15" t="str">
        <f t="shared" si="31"/>
        <v/>
      </c>
      <c r="T348" s="15" t="str">
        <f t="shared" si="32"/>
        <v/>
      </c>
      <c r="U348" s="15">
        <f t="shared" si="33"/>
        <v>0</v>
      </c>
      <c r="V348" s="15">
        <f t="shared" si="35"/>
        <v>0</v>
      </c>
    </row>
    <row r="349" spans="18:22" ht="15">
      <c r="R349" s="15" t="str">
        <f t="shared" si="34"/>
        <v/>
      </c>
      <c r="S349" s="15" t="str">
        <f t="shared" si="31"/>
        <v/>
      </c>
      <c r="T349" s="15" t="str">
        <f t="shared" si="32"/>
        <v/>
      </c>
      <c r="U349" s="15">
        <f t="shared" si="33"/>
        <v>0</v>
      </c>
      <c r="V349" s="15">
        <f t="shared" si="35"/>
        <v>0</v>
      </c>
    </row>
    <row r="350" spans="18:22" ht="15">
      <c r="R350" s="15" t="str">
        <f t="shared" si="34"/>
        <v/>
      </c>
      <c r="S350" s="15" t="str">
        <f t="shared" si="31"/>
        <v/>
      </c>
      <c r="T350" s="15" t="str">
        <f t="shared" si="32"/>
        <v/>
      </c>
      <c r="U350" s="15">
        <f t="shared" si="33"/>
        <v>0</v>
      </c>
      <c r="V350" s="15">
        <f t="shared" si="35"/>
        <v>0</v>
      </c>
    </row>
    <row r="351" spans="18:22" ht="15">
      <c r="R351" s="15" t="str">
        <f t="shared" si="34"/>
        <v/>
      </c>
      <c r="S351" s="15" t="str">
        <f t="shared" si="31"/>
        <v/>
      </c>
      <c r="T351" s="15" t="str">
        <f t="shared" si="32"/>
        <v/>
      </c>
      <c r="U351" s="15">
        <f t="shared" si="33"/>
        <v>0</v>
      </c>
      <c r="V351" s="15">
        <f t="shared" si="35"/>
        <v>0</v>
      </c>
    </row>
    <row r="352" spans="18:22" ht="15">
      <c r="R352" s="15" t="str">
        <f t="shared" si="34"/>
        <v/>
      </c>
      <c r="S352" s="15" t="str">
        <f t="shared" si="31"/>
        <v/>
      </c>
      <c r="T352" s="15" t="str">
        <f t="shared" si="32"/>
        <v/>
      </c>
      <c r="U352" s="15">
        <f t="shared" si="33"/>
        <v>0</v>
      </c>
      <c r="V352" s="15">
        <f t="shared" si="35"/>
        <v>0</v>
      </c>
    </row>
    <row r="353" spans="18:22" ht="15">
      <c r="R353" s="15" t="str">
        <f t="shared" si="34"/>
        <v/>
      </c>
      <c r="S353" s="15" t="str">
        <f t="shared" si="31"/>
        <v/>
      </c>
      <c r="T353" s="15" t="str">
        <f t="shared" si="32"/>
        <v/>
      </c>
      <c r="U353" s="15">
        <f t="shared" si="33"/>
        <v>0</v>
      </c>
      <c r="V353" s="15">
        <f t="shared" si="35"/>
        <v>0</v>
      </c>
    </row>
    <row r="354" spans="18:22" ht="15">
      <c r="R354" s="15" t="str">
        <f t="shared" si="34"/>
        <v/>
      </c>
      <c r="S354" s="15" t="str">
        <f t="shared" si="31"/>
        <v/>
      </c>
      <c r="T354" s="15" t="str">
        <f t="shared" si="32"/>
        <v/>
      </c>
      <c r="U354" s="15">
        <f t="shared" si="33"/>
        <v>0</v>
      </c>
      <c r="V354" s="15">
        <f t="shared" si="35"/>
        <v>0</v>
      </c>
    </row>
    <row r="355" spans="18:22" ht="15">
      <c r="R355" s="15" t="str">
        <f t="shared" si="34"/>
        <v/>
      </c>
      <c r="S355" s="15" t="str">
        <f t="shared" si="31"/>
        <v/>
      </c>
      <c r="T355" s="15" t="str">
        <f t="shared" si="32"/>
        <v/>
      </c>
      <c r="U355" s="15">
        <f t="shared" si="33"/>
        <v>0</v>
      </c>
      <c r="V355" s="15">
        <f t="shared" si="35"/>
        <v>0</v>
      </c>
    </row>
    <row r="356" spans="18:22" ht="15">
      <c r="R356" s="15" t="str">
        <f t="shared" si="34"/>
        <v/>
      </c>
      <c r="S356" s="15" t="str">
        <f t="shared" si="31"/>
        <v/>
      </c>
      <c r="T356" s="15" t="str">
        <f t="shared" si="32"/>
        <v/>
      </c>
      <c r="U356" s="15">
        <f t="shared" si="33"/>
        <v>0</v>
      </c>
      <c r="V356" s="15">
        <f t="shared" si="35"/>
        <v>0</v>
      </c>
    </row>
    <row r="357" spans="18:22" ht="15">
      <c r="R357" s="15" t="str">
        <f t="shared" si="34"/>
        <v/>
      </c>
      <c r="S357" s="15" t="str">
        <f t="shared" si="31"/>
        <v/>
      </c>
      <c r="T357" s="15" t="str">
        <f t="shared" si="32"/>
        <v/>
      </c>
      <c r="U357" s="15">
        <f t="shared" si="33"/>
        <v>0</v>
      </c>
      <c r="V357" s="15">
        <f t="shared" si="35"/>
        <v>0</v>
      </c>
    </row>
    <row r="358" spans="18:22" ht="15">
      <c r="R358" s="15" t="str">
        <f t="shared" si="34"/>
        <v/>
      </c>
      <c r="S358" s="15" t="str">
        <f t="shared" si="31"/>
        <v/>
      </c>
      <c r="T358" s="15" t="str">
        <f t="shared" si="32"/>
        <v/>
      </c>
      <c r="U358" s="15">
        <f t="shared" si="33"/>
        <v>0</v>
      </c>
      <c r="V358" s="15">
        <f t="shared" si="35"/>
        <v>0</v>
      </c>
    </row>
    <row r="359" spans="18:22" ht="15">
      <c r="R359" s="15" t="str">
        <f t="shared" si="34"/>
        <v/>
      </c>
      <c r="S359" s="15" t="str">
        <f t="shared" si="31"/>
        <v/>
      </c>
      <c r="T359" s="15" t="str">
        <f t="shared" si="32"/>
        <v/>
      </c>
      <c r="U359" s="15">
        <f t="shared" si="33"/>
        <v>0</v>
      </c>
      <c r="V359" s="15">
        <f t="shared" si="35"/>
        <v>0</v>
      </c>
    </row>
    <row r="360" spans="18:22" ht="15">
      <c r="R360" s="15" t="str">
        <f t="shared" si="34"/>
        <v/>
      </c>
      <c r="S360" s="15" t="str">
        <f t="shared" si="31"/>
        <v/>
      </c>
      <c r="T360" s="15" t="str">
        <f t="shared" si="32"/>
        <v/>
      </c>
      <c r="U360" s="15">
        <f t="shared" si="33"/>
        <v>0</v>
      </c>
      <c r="V360" s="15">
        <f t="shared" si="35"/>
        <v>0</v>
      </c>
    </row>
    <row r="361" spans="18:22" ht="15">
      <c r="R361" s="15" t="str">
        <f t="shared" si="34"/>
        <v/>
      </c>
      <c r="S361" s="15" t="str">
        <f t="shared" si="31"/>
        <v/>
      </c>
      <c r="T361" s="15" t="str">
        <f t="shared" si="32"/>
        <v/>
      </c>
      <c r="U361" s="15">
        <f t="shared" si="33"/>
        <v>0</v>
      </c>
      <c r="V361" s="15">
        <f t="shared" si="35"/>
        <v>0</v>
      </c>
    </row>
    <row r="362" spans="18:22" ht="15">
      <c r="R362" s="15" t="str">
        <f t="shared" si="34"/>
        <v/>
      </c>
      <c r="S362" s="15" t="str">
        <f t="shared" si="31"/>
        <v/>
      </c>
      <c r="T362" s="15" t="str">
        <f t="shared" si="32"/>
        <v/>
      </c>
      <c r="U362" s="15">
        <f t="shared" si="33"/>
        <v>0</v>
      </c>
      <c r="V362" s="15">
        <f t="shared" si="35"/>
        <v>0</v>
      </c>
    </row>
    <row r="363" spans="18:22" ht="15">
      <c r="R363" s="15" t="str">
        <f t="shared" si="34"/>
        <v/>
      </c>
      <c r="S363" s="15" t="str">
        <f t="shared" si="31"/>
        <v/>
      </c>
      <c r="T363" s="15" t="str">
        <f t="shared" si="32"/>
        <v/>
      </c>
      <c r="U363" s="15">
        <f t="shared" si="33"/>
        <v>0</v>
      </c>
      <c r="V363" s="15">
        <f t="shared" si="35"/>
        <v>0</v>
      </c>
    </row>
    <row r="364" spans="18:22" ht="15">
      <c r="R364" s="15" t="str">
        <f t="shared" si="34"/>
        <v/>
      </c>
      <c r="S364" s="15" t="str">
        <f t="shared" si="31"/>
        <v/>
      </c>
      <c r="T364" s="15" t="str">
        <f t="shared" si="32"/>
        <v/>
      </c>
      <c r="U364" s="15">
        <f t="shared" si="33"/>
        <v>0</v>
      </c>
      <c r="V364" s="15">
        <f t="shared" si="35"/>
        <v>0</v>
      </c>
    </row>
    <row r="365" spans="18:22" ht="15">
      <c r="R365" s="15" t="str">
        <f t="shared" si="34"/>
        <v/>
      </c>
      <c r="S365" s="15" t="str">
        <f t="shared" si="31"/>
        <v/>
      </c>
      <c r="T365" s="15" t="str">
        <f t="shared" si="32"/>
        <v/>
      </c>
      <c r="U365" s="15">
        <f t="shared" si="33"/>
        <v>0</v>
      </c>
      <c r="V365" s="15">
        <f t="shared" si="35"/>
        <v>0</v>
      </c>
    </row>
    <row r="366" spans="18:22" ht="15">
      <c r="R366" s="15" t="str">
        <f t="shared" si="34"/>
        <v/>
      </c>
      <c r="S366" s="15" t="str">
        <f t="shared" si="31"/>
        <v/>
      </c>
      <c r="T366" s="15" t="str">
        <f t="shared" si="32"/>
        <v/>
      </c>
      <c r="U366" s="15">
        <f t="shared" si="33"/>
        <v>0</v>
      </c>
      <c r="V366" s="15">
        <f t="shared" si="35"/>
        <v>0</v>
      </c>
    </row>
    <row r="367" spans="18:22" ht="15">
      <c r="R367" s="15" t="str">
        <f t="shared" si="34"/>
        <v/>
      </c>
      <c r="S367" s="15" t="str">
        <f t="shared" si="31"/>
        <v/>
      </c>
      <c r="T367" s="15" t="str">
        <f t="shared" si="32"/>
        <v/>
      </c>
      <c r="U367" s="15">
        <f t="shared" si="33"/>
        <v>0</v>
      </c>
      <c r="V367" s="15">
        <f t="shared" si="35"/>
        <v>0</v>
      </c>
    </row>
    <row r="368" spans="18:22" ht="15">
      <c r="R368" s="15" t="str">
        <f t="shared" si="34"/>
        <v/>
      </c>
      <c r="S368" s="15" t="str">
        <f aca="true" t="shared" si="36" ref="S368:S431">IF(J368="D",K368,"")</f>
        <v/>
      </c>
      <c r="T368" s="15" t="str">
        <f aca="true" t="shared" si="37" ref="T368:T431">IF(J368="C",K368,"")</f>
        <v/>
      </c>
      <c r="U368" s="15">
        <f aca="true" t="shared" si="38" ref="U368:U431">_xlfn.NUMBERVALUE(T368)-_xlfn.NUMBERVALUE(S368)</f>
        <v>0</v>
      </c>
      <c r="V368" s="15">
        <f t="shared" si="35"/>
        <v>0</v>
      </c>
    </row>
    <row r="369" spans="18:22" ht="15">
      <c r="R369" s="15" t="str">
        <f t="shared" si="34"/>
        <v/>
      </c>
      <c r="S369" s="15" t="str">
        <f t="shared" si="36"/>
        <v/>
      </c>
      <c r="T369" s="15" t="str">
        <f t="shared" si="37"/>
        <v/>
      </c>
      <c r="U369" s="15">
        <f t="shared" si="38"/>
        <v>0</v>
      </c>
      <c r="V369" s="15">
        <f t="shared" si="35"/>
        <v>0</v>
      </c>
    </row>
    <row r="370" spans="18:22" ht="15">
      <c r="R370" s="15" t="str">
        <f t="shared" si="34"/>
        <v/>
      </c>
      <c r="S370" s="15" t="str">
        <f t="shared" si="36"/>
        <v/>
      </c>
      <c r="T370" s="15" t="str">
        <f t="shared" si="37"/>
        <v/>
      </c>
      <c r="U370" s="15">
        <f t="shared" si="38"/>
        <v>0</v>
      </c>
      <c r="V370" s="15">
        <f t="shared" si="35"/>
        <v>0</v>
      </c>
    </row>
    <row r="371" spans="18:22" ht="15">
      <c r="R371" s="15" t="str">
        <f t="shared" si="34"/>
        <v/>
      </c>
      <c r="S371" s="15" t="str">
        <f t="shared" si="36"/>
        <v/>
      </c>
      <c r="T371" s="15" t="str">
        <f t="shared" si="37"/>
        <v/>
      </c>
      <c r="U371" s="15">
        <f t="shared" si="38"/>
        <v>0</v>
      </c>
      <c r="V371" s="15">
        <f t="shared" si="35"/>
        <v>0</v>
      </c>
    </row>
    <row r="372" spans="18:22" ht="15">
      <c r="R372" s="15" t="str">
        <f t="shared" si="34"/>
        <v/>
      </c>
      <c r="S372" s="15" t="str">
        <f t="shared" si="36"/>
        <v/>
      </c>
      <c r="T372" s="15" t="str">
        <f t="shared" si="37"/>
        <v/>
      </c>
      <c r="U372" s="15">
        <f t="shared" si="38"/>
        <v>0</v>
      </c>
      <c r="V372" s="15">
        <f t="shared" si="35"/>
        <v>0</v>
      </c>
    </row>
    <row r="373" spans="18:22" ht="15">
      <c r="R373" s="15" t="str">
        <f t="shared" si="34"/>
        <v/>
      </c>
      <c r="S373" s="15" t="str">
        <f t="shared" si="36"/>
        <v/>
      </c>
      <c r="T373" s="15" t="str">
        <f t="shared" si="37"/>
        <v/>
      </c>
      <c r="U373" s="15">
        <f t="shared" si="38"/>
        <v>0</v>
      </c>
      <c r="V373" s="15">
        <f t="shared" si="35"/>
        <v>0</v>
      </c>
    </row>
    <row r="374" spans="18:22" ht="15">
      <c r="R374" s="15" t="str">
        <f t="shared" si="34"/>
        <v/>
      </c>
      <c r="S374" s="15" t="str">
        <f t="shared" si="36"/>
        <v/>
      </c>
      <c r="T374" s="15" t="str">
        <f t="shared" si="37"/>
        <v/>
      </c>
      <c r="U374" s="15">
        <f t="shared" si="38"/>
        <v>0</v>
      </c>
      <c r="V374" s="15">
        <f t="shared" si="35"/>
        <v>0</v>
      </c>
    </row>
    <row r="375" spans="18:22" ht="15">
      <c r="R375" s="15" t="str">
        <f t="shared" si="34"/>
        <v/>
      </c>
      <c r="S375" s="15" t="str">
        <f t="shared" si="36"/>
        <v/>
      </c>
      <c r="T375" s="15" t="str">
        <f t="shared" si="37"/>
        <v/>
      </c>
      <c r="U375" s="15">
        <f t="shared" si="38"/>
        <v>0</v>
      </c>
      <c r="V375" s="15">
        <f t="shared" si="35"/>
        <v>0</v>
      </c>
    </row>
    <row r="376" spans="18:22" ht="15">
      <c r="R376" s="15" t="str">
        <f t="shared" si="34"/>
        <v/>
      </c>
      <c r="S376" s="15" t="str">
        <f t="shared" si="36"/>
        <v/>
      </c>
      <c r="T376" s="15" t="str">
        <f t="shared" si="37"/>
        <v/>
      </c>
      <c r="U376" s="15">
        <f t="shared" si="38"/>
        <v>0</v>
      </c>
      <c r="V376" s="15">
        <f t="shared" si="35"/>
        <v>0</v>
      </c>
    </row>
    <row r="377" spans="18:22" ht="15">
      <c r="R377" s="15" t="str">
        <f t="shared" si="34"/>
        <v/>
      </c>
      <c r="S377" s="15" t="str">
        <f t="shared" si="36"/>
        <v/>
      </c>
      <c r="T377" s="15" t="str">
        <f t="shared" si="37"/>
        <v/>
      </c>
      <c r="U377" s="15">
        <f t="shared" si="38"/>
        <v>0</v>
      </c>
      <c r="V377" s="15">
        <f t="shared" si="35"/>
        <v>0</v>
      </c>
    </row>
    <row r="378" spans="18:22" ht="15">
      <c r="R378" s="15" t="str">
        <f t="shared" si="34"/>
        <v/>
      </c>
      <c r="S378" s="15" t="str">
        <f t="shared" si="36"/>
        <v/>
      </c>
      <c r="T378" s="15" t="str">
        <f t="shared" si="37"/>
        <v/>
      </c>
      <c r="U378" s="15">
        <f t="shared" si="38"/>
        <v>0</v>
      </c>
      <c r="V378" s="15">
        <f t="shared" si="35"/>
        <v>0</v>
      </c>
    </row>
    <row r="379" spans="18:22" ht="15">
      <c r="R379" s="15" t="str">
        <f t="shared" si="34"/>
        <v/>
      </c>
      <c r="S379" s="15" t="str">
        <f t="shared" si="36"/>
        <v/>
      </c>
      <c r="T379" s="15" t="str">
        <f t="shared" si="37"/>
        <v/>
      </c>
      <c r="U379" s="15">
        <f t="shared" si="38"/>
        <v>0</v>
      </c>
      <c r="V379" s="15">
        <f t="shared" si="35"/>
        <v>0</v>
      </c>
    </row>
    <row r="380" spans="18:22" ht="15">
      <c r="R380" s="15" t="str">
        <f t="shared" si="34"/>
        <v/>
      </c>
      <c r="S380" s="15" t="str">
        <f t="shared" si="36"/>
        <v/>
      </c>
      <c r="T380" s="15" t="str">
        <f t="shared" si="37"/>
        <v/>
      </c>
      <c r="U380" s="15">
        <f t="shared" si="38"/>
        <v>0</v>
      </c>
      <c r="V380" s="15">
        <f t="shared" si="35"/>
        <v>0</v>
      </c>
    </row>
    <row r="381" spans="18:22" ht="15">
      <c r="R381" s="15" t="str">
        <f t="shared" si="34"/>
        <v/>
      </c>
      <c r="S381" s="15" t="str">
        <f t="shared" si="36"/>
        <v/>
      </c>
      <c r="T381" s="15" t="str">
        <f t="shared" si="37"/>
        <v/>
      </c>
      <c r="U381" s="15">
        <f t="shared" si="38"/>
        <v>0</v>
      </c>
      <c r="V381" s="15">
        <f t="shared" si="35"/>
        <v>0</v>
      </c>
    </row>
    <row r="382" spans="18:22" ht="15">
      <c r="R382" s="15" t="str">
        <f t="shared" si="34"/>
        <v/>
      </c>
      <c r="S382" s="15" t="str">
        <f t="shared" si="36"/>
        <v/>
      </c>
      <c r="T382" s="15" t="str">
        <f t="shared" si="37"/>
        <v/>
      </c>
      <c r="U382" s="15">
        <f t="shared" si="38"/>
        <v>0</v>
      </c>
      <c r="V382" s="15">
        <f t="shared" si="35"/>
        <v>0</v>
      </c>
    </row>
    <row r="383" spans="18:22" ht="15">
      <c r="R383" s="15" t="str">
        <f t="shared" si="34"/>
        <v/>
      </c>
      <c r="S383" s="15" t="str">
        <f t="shared" si="36"/>
        <v/>
      </c>
      <c r="T383" s="15" t="str">
        <f t="shared" si="37"/>
        <v/>
      </c>
      <c r="U383" s="15">
        <f t="shared" si="38"/>
        <v>0</v>
      </c>
      <c r="V383" s="15">
        <f t="shared" si="35"/>
        <v>0</v>
      </c>
    </row>
    <row r="384" spans="18:22" ht="15">
      <c r="R384" s="15" t="str">
        <f t="shared" si="34"/>
        <v/>
      </c>
      <c r="S384" s="15" t="str">
        <f t="shared" si="36"/>
        <v/>
      </c>
      <c r="T384" s="15" t="str">
        <f t="shared" si="37"/>
        <v/>
      </c>
      <c r="U384" s="15">
        <f t="shared" si="38"/>
        <v>0</v>
      </c>
      <c r="V384" s="15">
        <f t="shared" si="35"/>
        <v>0</v>
      </c>
    </row>
    <row r="385" spans="18:22" ht="15">
      <c r="R385" s="15" t="str">
        <f t="shared" si="34"/>
        <v/>
      </c>
      <c r="S385" s="15" t="str">
        <f t="shared" si="36"/>
        <v/>
      </c>
      <c r="T385" s="15" t="str">
        <f t="shared" si="37"/>
        <v/>
      </c>
      <c r="U385" s="15">
        <f t="shared" si="38"/>
        <v>0</v>
      </c>
      <c r="V385" s="15">
        <f t="shared" si="35"/>
        <v>0</v>
      </c>
    </row>
    <row r="386" spans="18:22" ht="15">
      <c r="R386" s="15" t="str">
        <f aca="true" t="shared" si="39" ref="R386:R449">IF(ISNA(VLOOKUP(C386,Type,2,0)),"",VLOOKUP(C386,Type,2,0))</f>
        <v/>
      </c>
      <c r="S386" s="15" t="str">
        <f t="shared" si="36"/>
        <v/>
      </c>
      <c r="T386" s="15" t="str">
        <f t="shared" si="37"/>
        <v/>
      </c>
      <c r="U386" s="15">
        <f t="shared" si="38"/>
        <v>0</v>
      </c>
      <c r="V386" s="15">
        <f aca="true" t="shared" si="40" ref="V386:V449">IF(C386="9D6A","9D6A",IF(OR(AND(C386=9424,G386=16114),AND(G386=16114,C386=9434),AND(C386=4160,G386=16114)),"COMP",IF(AND(C386=4215,G386=16114),"MC",IF(G386="",H386,(VLOOKUP(C386,Type,9,0))))))</f>
        <v>0</v>
      </c>
    </row>
    <row r="387" spans="18:22" ht="15">
      <c r="R387" s="15" t="str">
        <f t="shared" si="39"/>
        <v/>
      </c>
      <c r="S387" s="15" t="str">
        <f t="shared" si="36"/>
        <v/>
      </c>
      <c r="T387" s="15" t="str">
        <f t="shared" si="37"/>
        <v/>
      </c>
      <c r="U387" s="15">
        <f t="shared" si="38"/>
        <v>0</v>
      </c>
      <c r="V387" s="15">
        <f t="shared" si="40"/>
        <v>0</v>
      </c>
    </row>
    <row r="388" spans="18:22" ht="15">
      <c r="R388" s="15" t="str">
        <f t="shared" si="39"/>
        <v/>
      </c>
      <c r="S388" s="15" t="str">
        <f t="shared" si="36"/>
        <v/>
      </c>
      <c r="T388" s="15" t="str">
        <f t="shared" si="37"/>
        <v/>
      </c>
      <c r="U388" s="15">
        <f t="shared" si="38"/>
        <v>0</v>
      </c>
      <c r="V388" s="15">
        <f t="shared" si="40"/>
        <v>0</v>
      </c>
    </row>
    <row r="389" spans="18:22" ht="15">
      <c r="R389" s="15" t="str">
        <f t="shared" si="39"/>
        <v/>
      </c>
      <c r="S389" s="15" t="str">
        <f t="shared" si="36"/>
        <v/>
      </c>
      <c r="T389" s="15" t="str">
        <f t="shared" si="37"/>
        <v/>
      </c>
      <c r="U389" s="15">
        <f t="shared" si="38"/>
        <v>0</v>
      </c>
      <c r="V389" s="15">
        <f t="shared" si="40"/>
        <v>0</v>
      </c>
    </row>
    <row r="390" spans="18:22" ht="15">
      <c r="R390" s="15" t="str">
        <f t="shared" si="39"/>
        <v/>
      </c>
      <c r="S390" s="15" t="str">
        <f t="shared" si="36"/>
        <v/>
      </c>
      <c r="T390" s="15" t="str">
        <f t="shared" si="37"/>
        <v/>
      </c>
      <c r="U390" s="15">
        <f t="shared" si="38"/>
        <v>0</v>
      </c>
      <c r="V390" s="15">
        <f t="shared" si="40"/>
        <v>0</v>
      </c>
    </row>
    <row r="391" spans="18:22" ht="15">
      <c r="R391" s="15" t="str">
        <f t="shared" si="39"/>
        <v/>
      </c>
      <c r="S391" s="15" t="str">
        <f t="shared" si="36"/>
        <v/>
      </c>
      <c r="T391" s="15" t="str">
        <f t="shared" si="37"/>
        <v/>
      </c>
      <c r="U391" s="15">
        <f t="shared" si="38"/>
        <v>0</v>
      </c>
      <c r="V391" s="15">
        <f t="shared" si="40"/>
        <v>0</v>
      </c>
    </row>
    <row r="392" spans="18:22" ht="15">
      <c r="R392" s="15" t="str">
        <f t="shared" si="39"/>
        <v/>
      </c>
      <c r="S392" s="15" t="str">
        <f t="shared" si="36"/>
        <v/>
      </c>
      <c r="T392" s="15" t="str">
        <f t="shared" si="37"/>
        <v/>
      </c>
      <c r="U392" s="15">
        <f t="shared" si="38"/>
        <v>0</v>
      </c>
      <c r="V392" s="15">
        <f t="shared" si="40"/>
        <v>0</v>
      </c>
    </row>
    <row r="393" spans="18:22" ht="15">
      <c r="R393" s="15" t="str">
        <f t="shared" si="39"/>
        <v/>
      </c>
      <c r="S393" s="15" t="str">
        <f t="shared" si="36"/>
        <v/>
      </c>
      <c r="T393" s="15" t="str">
        <f t="shared" si="37"/>
        <v/>
      </c>
      <c r="U393" s="15">
        <f t="shared" si="38"/>
        <v>0</v>
      </c>
      <c r="V393" s="15">
        <f t="shared" si="40"/>
        <v>0</v>
      </c>
    </row>
    <row r="394" spans="18:22" ht="15">
      <c r="R394" s="15" t="str">
        <f t="shared" si="39"/>
        <v/>
      </c>
      <c r="S394" s="15" t="str">
        <f t="shared" si="36"/>
        <v/>
      </c>
      <c r="T394" s="15" t="str">
        <f t="shared" si="37"/>
        <v/>
      </c>
      <c r="U394" s="15">
        <f t="shared" si="38"/>
        <v>0</v>
      </c>
      <c r="V394" s="15">
        <f t="shared" si="40"/>
        <v>0</v>
      </c>
    </row>
    <row r="395" spans="18:22" ht="15">
      <c r="R395" s="15" t="str">
        <f t="shared" si="39"/>
        <v/>
      </c>
      <c r="S395" s="15" t="str">
        <f t="shared" si="36"/>
        <v/>
      </c>
      <c r="T395" s="15" t="str">
        <f t="shared" si="37"/>
        <v/>
      </c>
      <c r="U395" s="15">
        <f t="shared" si="38"/>
        <v>0</v>
      </c>
      <c r="V395" s="15">
        <f t="shared" si="40"/>
        <v>0</v>
      </c>
    </row>
    <row r="396" spans="18:22" ht="15">
      <c r="R396" s="15" t="str">
        <f t="shared" si="39"/>
        <v/>
      </c>
      <c r="S396" s="15" t="str">
        <f t="shared" si="36"/>
        <v/>
      </c>
      <c r="T396" s="15" t="str">
        <f t="shared" si="37"/>
        <v/>
      </c>
      <c r="U396" s="15">
        <f t="shared" si="38"/>
        <v>0</v>
      </c>
      <c r="V396" s="15">
        <f t="shared" si="40"/>
        <v>0</v>
      </c>
    </row>
    <row r="397" spans="18:22" ht="15">
      <c r="R397" s="15" t="str">
        <f t="shared" si="39"/>
        <v/>
      </c>
      <c r="S397" s="15" t="str">
        <f t="shared" si="36"/>
        <v/>
      </c>
      <c r="T397" s="15" t="str">
        <f t="shared" si="37"/>
        <v/>
      </c>
      <c r="U397" s="15">
        <f t="shared" si="38"/>
        <v>0</v>
      </c>
      <c r="V397" s="15">
        <f t="shared" si="40"/>
        <v>0</v>
      </c>
    </row>
    <row r="398" spans="18:22" ht="15">
      <c r="R398" s="15" t="str">
        <f t="shared" si="39"/>
        <v/>
      </c>
      <c r="S398" s="15" t="str">
        <f t="shared" si="36"/>
        <v/>
      </c>
      <c r="T398" s="15" t="str">
        <f t="shared" si="37"/>
        <v/>
      </c>
      <c r="U398" s="15">
        <f t="shared" si="38"/>
        <v>0</v>
      </c>
      <c r="V398" s="15">
        <f t="shared" si="40"/>
        <v>0</v>
      </c>
    </row>
    <row r="399" spans="18:22" ht="15">
      <c r="R399" s="15" t="str">
        <f t="shared" si="39"/>
        <v/>
      </c>
      <c r="S399" s="15" t="str">
        <f t="shared" si="36"/>
        <v/>
      </c>
      <c r="T399" s="15" t="str">
        <f t="shared" si="37"/>
        <v/>
      </c>
      <c r="U399" s="15">
        <f t="shared" si="38"/>
        <v>0</v>
      </c>
      <c r="V399" s="15">
        <f t="shared" si="40"/>
        <v>0</v>
      </c>
    </row>
    <row r="400" spans="18:22" ht="15">
      <c r="R400" s="15" t="str">
        <f t="shared" si="39"/>
        <v/>
      </c>
      <c r="S400" s="15" t="str">
        <f t="shared" si="36"/>
        <v/>
      </c>
      <c r="T400" s="15" t="str">
        <f t="shared" si="37"/>
        <v/>
      </c>
      <c r="U400" s="15">
        <f t="shared" si="38"/>
        <v>0</v>
      </c>
      <c r="V400" s="15">
        <f t="shared" si="40"/>
        <v>0</v>
      </c>
    </row>
    <row r="401" spans="18:22" ht="15">
      <c r="R401" s="15" t="str">
        <f t="shared" si="39"/>
        <v/>
      </c>
      <c r="S401" s="15" t="str">
        <f t="shared" si="36"/>
        <v/>
      </c>
      <c r="T401" s="15" t="str">
        <f t="shared" si="37"/>
        <v/>
      </c>
      <c r="U401" s="15">
        <f t="shared" si="38"/>
        <v>0</v>
      </c>
      <c r="V401" s="15">
        <f t="shared" si="40"/>
        <v>0</v>
      </c>
    </row>
    <row r="402" spans="18:22" ht="15">
      <c r="R402" s="15" t="str">
        <f t="shared" si="39"/>
        <v/>
      </c>
      <c r="S402" s="15" t="str">
        <f t="shared" si="36"/>
        <v/>
      </c>
      <c r="T402" s="15" t="str">
        <f t="shared" si="37"/>
        <v/>
      </c>
      <c r="U402" s="15">
        <f t="shared" si="38"/>
        <v>0</v>
      </c>
      <c r="V402" s="15">
        <f t="shared" si="40"/>
        <v>0</v>
      </c>
    </row>
    <row r="403" spans="18:22" ht="15">
      <c r="R403" s="15" t="str">
        <f t="shared" si="39"/>
        <v/>
      </c>
      <c r="S403" s="15" t="str">
        <f t="shared" si="36"/>
        <v/>
      </c>
      <c r="T403" s="15" t="str">
        <f t="shared" si="37"/>
        <v/>
      </c>
      <c r="U403" s="15">
        <f t="shared" si="38"/>
        <v>0</v>
      </c>
      <c r="V403" s="15">
        <f t="shared" si="40"/>
        <v>0</v>
      </c>
    </row>
    <row r="404" spans="18:22" ht="15">
      <c r="R404" s="15" t="str">
        <f t="shared" si="39"/>
        <v/>
      </c>
      <c r="S404" s="15" t="str">
        <f t="shared" si="36"/>
        <v/>
      </c>
      <c r="T404" s="15" t="str">
        <f t="shared" si="37"/>
        <v/>
      </c>
      <c r="U404" s="15">
        <f t="shared" si="38"/>
        <v>0</v>
      </c>
      <c r="V404" s="15">
        <f t="shared" si="40"/>
        <v>0</v>
      </c>
    </row>
    <row r="405" spans="18:22" ht="15">
      <c r="R405" s="15" t="str">
        <f t="shared" si="39"/>
        <v/>
      </c>
      <c r="S405" s="15" t="str">
        <f t="shared" si="36"/>
        <v/>
      </c>
      <c r="T405" s="15" t="str">
        <f t="shared" si="37"/>
        <v/>
      </c>
      <c r="U405" s="15">
        <f t="shared" si="38"/>
        <v>0</v>
      </c>
      <c r="V405" s="15">
        <f t="shared" si="40"/>
        <v>0</v>
      </c>
    </row>
    <row r="406" spans="18:22" ht="15">
      <c r="R406" s="15" t="str">
        <f t="shared" si="39"/>
        <v/>
      </c>
      <c r="S406" s="15" t="str">
        <f t="shared" si="36"/>
        <v/>
      </c>
      <c r="T406" s="15" t="str">
        <f t="shared" si="37"/>
        <v/>
      </c>
      <c r="U406" s="15">
        <f t="shared" si="38"/>
        <v>0</v>
      </c>
      <c r="V406" s="15">
        <f t="shared" si="40"/>
        <v>0</v>
      </c>
    </row>
    <row r="407" spans="18:22" ht="15">
      <c r="R407" s="15" t="str">
        <f t="shared" si="39"/>
        <v/>
      </c>
      <c r="S407" s="15" t="str">
        <f t="shared" si="36"/>
        <v/>
      </c>
      <c r="T407" s="15" t="str">
        <f t="shared" si="37"/>
        <v/>
      </c>
      <c r="U407" s="15">
        <f t="shared" si="38"/>
        <v>0</v>
      </c>
      <c r="V407" s="15">
        <f t="shared" si="40"/>
        <v>0</v>
      </c>
    </row>
    <row r="408" spans="18:22" ht="15">
      <c r="R408" s="15" t="str">
        <f t="shared" si="39"/>
        <v/>
      </c>
      <c r="S408" s="15" t="str">
        <f t="shared" si="36"/>
        <v/>
      </c>
      <c r="T408" s="15" t="str">
        <f t="shared" si="37"/>
        <v/>
      </c>
      <c r="U408" s="15">
        <f t="shared" si="38"/>
        <v>0</v>
      </c>
      <c r="V408" s="15">
        <f t="shared" si="40"/>
        <v>0</v>
      </c>
    </row>
    <row r="409" spans="18:22" ht="15">
      <c r="R409" s="15" t="str">
        <f t="shared" si="39"/>
        <v/>
      </c>
      <c r="S409" s="15" t="str">
        <f t="shared" si="36"/>
        <v/>
      </c>
      <c r="T409" s="15" t="str">
        <f t="shared" si="37"/>
        <v/>
      </c>
      <c r="U409" s="15">
        <f t="shared" si="38"/>
        <v>0</v>
      </c>
      <c r="V409" s="15">
        <f t="shared" si="40"/>
        <v>0</v>
      </c>
    </row>
    <row r="410" spans="18:22" ht="15">
      <c r="R410" s="15" t="str">
        <f t="shared" si="39"/>
        <v/>
      </c>
      <c r="S410" s="15" t="str">
        <f t="shared" si="36"/>
        <v/>
      </c>
      <c r="T410" s="15" t="str">
        <f t="shared" si="37"/>
        <v/>
      </c>
      <c r="U410" s="15">
        <f t="shared" si="38"/>
        <v>0</v>
      </c>
      <c r="V410" s="15">
        <f t="shared" si="40"/>
        <v>0</v>
      </c>
    </row>
    <row r="411" spans="18:22" ht="15">
      <c r="R411" s="15" t="str">
        <f t="shared" si="39"/>
        <v/>
      </c>
      <c r="S411" s="15" t="str">
        <f t="shared" si="36"/>
        <v/>
      </c>
      <c r="T411" s="15" t="str">
        <f t="shared" si="37"/>
        <v/>
      </c>
      <c r="U411" s="15">
        <f t="shared" si="38"/>
        <v>0</v>
      </c>
      <c r="V411" s="15">
        <f t="shared" si="40"/>
        <v>0</v>
      </c>
    </row>
    <row r="412" spans="18:22" ht="15">
      <c r="R412" s="15" t="str">
        <f t="shared" si="39"/>
        <v/>
      </c>
      <c r="S412" s="15" t="str">
        <f t="shared" si="36"/>
        <v/>
      </c>
      <c r="T412" s="15" t="str">
        <f t="shared" si="37"/>
        <v/>
      </c>
      <c r="U412" s="15">
        <f t="shared" si="38"/>
        <v>0</v>
      </c>
      <c r="V412" s="15">
        <f t="shared" si="40"/>
        <v>0</v>
      </c>
    </row>
    <row r="413" spans="18:22" ht="15">
      <c r="R413" s="15" t="str">
        <f t="shared" si="39"/>
        <v/>
      </c>
      <c r="S413" s="15" t="str">
        <f t="shared" si="36"/>
        <v/>
      </c>
      <c r="T413" s="15" t="str">
        <f t="shared" si="37"/>
        <v/>
      </c>
      <c r="U413" s="15">
        <f t="shared" si="38"/>
        <v>0</v>
      </c>
      <c r="V413" s="15">
        <f t="shared" si="40"/>
        <v>0</v>
      </c>
    </row>
    <row r="414" spans="18:22" ht="15">
      <c r="R414" s="15" t="str">
        <f t="shared" si="39"/>
        <v/>
      </c>
      <c r="S414" s="15" t="str">
        <f t="shared" si="36"/>
        <v/>
      </c>
      <c r="T414" s="15" t="str">
        <f t="shared" si="37"/>
        <v/>
      </c>
      <c r="U414" s="15">
        <f t="shared" si="38"/>
        <v>0</v>
      </c>
      <c r="V414" s="15">
        <f t="shared" si="40"/>
        <v>0</v>
      </c>
    </row>
    <row r="415" spans="18:22" ht="15">
      <c r="R415" s="15" t="str">
        <f t="shared" si="39"/>
        <v/>
      </c>
      <c r="S415" s="15" t="str">
        <f t="shared" si="36"/>
        <v/>
      </c>
      <c r="T415" s="15" t="str">
        <f t="shared" si="37"/>
        <v/>
      </c>
      <c r="U415" s="15">
        <f t="shared" si="38"/>
        <v>0</v>
      </c>
      <c r="V415" s="15">
        <f t="shared" si="40"/>
        <v>0</v>
      </c>
    </row>
    <row r="416" spans="18:22" ht="15">
      <c r="R416" s="15" t="str">
        <f t="shared" si="39"/>
        <v/>
      </c>
      <c r="S416" s="15" t="str">
        <f t="shared" si="36"/>
        <v/>
      </c>
      <c r="T416" s="15" t="str">
        <f t="shared" si="37"/>
        <v/>
      </c>
      <c r="U416" s="15">
        <f t="shared" si="38"/>
        <v>0</v>
      </c>
      <c r="V416" s="15">
        <f t="shared" si="40"/>
        <v>0</v>
      </c>
    </row>
    <row r="417" spans="18:22" ht="15">
      <c r="R417" s="15" t="str">
        <f t="shared" si="39"/>
        <v/>
      </c>
      <c r="S417" s="15" t="str">
        <f t="shared" si="36"/>
        <v/>
      </c>
      <c r="T417" s="15" t="str">
        <f t="shared" si="37"/>
        <v/>
      </c>
      <c r="U417" s="15">
        <f t="shared" si="38"/>
        <v>0</v>
      </c>
      <c r="V417" s="15">
        <f t="shared" si="40"/>
        <v>0</v>
      </c>
    </row>
    <row r="418" spans="18:22" ht="15">
      <c r="R418" s="15" t="str">
        <f t="shared" si="39"/>
        <v/>
      </c>
      <c r="S418" s="15" t="str">
        <f t="shared" si="36"/>
        <v/>
      </c>
      <c r="T418" s="15" t="str">
        <f t="shared" si="37"/>
        <v/>
      </c>
      <c r="U418" s="15">
        <f t="shared" si="38"/>
        <v>0</v>
      </c>
      <c r="V418" s="15">
        <f t="shared" si="40"/>
        <v>0</v>
      </c>
    </row>
    <row r="419" spans="18:22" ht="15">
      <c r="R419" s="15" t="str">
        <f t="shared" si="39"/>
        <v/>
      </c>
      <c r="S419" s="15" t="str">
        <f t="shared" si="36"/>
        <v/>
      </c>
      <c r="T419" s="15" t="str">
        <f t="shared" si="37"/>
        <v/>
      </c>
      <c r="U419" s="15">
        <f t="shared" si="38"/>
        <v>0</v>
      </c>
      <c r="V419" s="15">
        <f t="shared" si="40"/>
        <v>0</v>
      </c>
    </row>
    <row r="420" spans="18:22" ht="15">
      <c r="R420" s="15" t="str">
        <f t="shared" si="39"/>
        <v/>
      </c>
      <c r="S420" s="15" t="str">
        <f t="shared" si="36"/>
        <v/>
      </c>
      <c r="T420" s="15" t="str">
        <f t="shared" si="37"/>
        <v/>
      </c>
      <c r="U420" s="15">
        <f t="shared" si="38"/>
        <v>0</v>
      </c>
      <c r="V420" s="15">
        <f t="shared" si="40"/>
        <v>0</v>
      </c>
    </row>
    <row r="421" spans="18:22" ht="15">
      <c r="R421" s="15" t="str">
        <f t="shared" si="39"/>
        <v/>
      </c>
      <c r="S421" s="15" t="str">
        <f t="shared" si="36"/>
        <v/>
      </c>
      <c r="T421" s="15" t="str">
        <f t="shared" si="37"/>
        <v/>
      </c>
      <c r="U421" s="15">
        <f t="shared" si="38"/>
        <v>0</v>
      </c>
      <c r="V421" s="15">
        <f t="shared" si="40"/>
        <v>0</v>
      </c>
    </row>
    <row r="422" spans="18:22" ht="15">
      <c r="R422" s="15" t="str">
        <f t="shared" si="39"/>
        <v/>
      </c>
      <c r="S422" s="15" t="str">
        <f t="shared" si="36"/>
        <v/>
      </c>
      <c r="T422" s="15" t="str">
        <f t="shared" si="37"/>
        <v/>
      </c>
      <c r="U422" s="15">
        <f t="shared" si="38"/>
        <v>0</v>
      </c>
      <c r="V422" s="15">
        <f t="shared" si="40"/>
        <v>0</v>
      </c>
    </row>
    <row r="423" spans="18:22" ht="15">
      <c r="R423" s="15" t="str">
        <f t="shared" si="39"/>
        <v/>
      </c>
      <c r="S423" s="15" t="str">
        <f t="shared" si="36"/>
        <v/>
      </c>
      <c r="T423" s="15" t="str">
        <f t="shared" si="37"/>
        <v/>
      </c>
      <c r="U423" s="15">
        <f t="shared" si="38"/>
        <v>0</v>
      </c>
      <c r="V423" s="15">
        <f t="shared" si="40"/>
        <v>0</v>
      </c>
    </row>
    <row r="424" spans="18:22" ht="15">
      <c r="R424" s="15" t="str">
        <f t="shared" si="39"/>
        <v/>
      </c>
      <c r="S424" s="15" t="str">
        <f t="shared" si="36"/>
        <v/>
      </c>
      <c r="T424" s="15" t="str">
        <f t="shared" si="37"/>
        <v/>
      </c>
      <c r="U424" s="15">
        <f t="shared" si="38"/>
        <v>0</v>
      </c>
      <c r="V424" s="15">
        <f t="shared" si="40"/>
        <v>0</v>
      </c>
    </row>
    <row r="425" spans="18:22" ht="15">
      <c r="R425" s="15" t="str">
        <f t="shared" si="39"/>
        <v/>
      </c>
      <c r="S425" s="15" t="str">
        <f t="shared" si="36"/>
        <v/>
      </c>
      <c r="T425" s="15" t="str">
        <f t="shared" si="37"/>
        <v/>
      </c>
      <c r="U425" s="15">
        <f t="shared" si="38"/>
        <v>0</v>
      </c>
      <c r="V425" s="15">
        <f t="shared" si="40"/>
        <v>0</v>
      </c>
    </row>
    <row r="426" spans="18:22" ht="15">
      <c r="R426" s="15" t="str">
        <f t="shared" si="39"/>
        <v/>
      </c>
      <c r="S426" s="15" t="str">
        <f t="shared" si="36"/>
        <v/>
      </c>
      <c r="T426" s="15" t="str">
        <f t="shared" si="37"/>
        <v/>
      </c>
      <c r="U426" s="15">
        <f t="shared" si="38"/>
        <v>0</v>
      </c>
      <c r="V426" s="15">
        <f t="shared" si="40"/>
        <v>0</v>
      </c>
    </row>
    <row r="427" spans="18:22" ht="15">
      <c r="R427" s="15" t="str">
        <f t="shared" si="39"/>
        <v/>
      </c>
      <c r="S427" s="15" t="str">
        <f t="shared" si="36"/>
        <v/>
      </c>
      <c r="T427" s="15" t="str">
        <f t="shared" si="37"/>
        <v/>
      </c>
      <c r="U427" s="15">
        <f t="shared" si="38"/>
        <v>0</v>
      </c>
      <c r="V427" s="15">
        <f t="shared" si="40"/>
        <v>0</v>
      </c>
    </row>
    <row r="428" spans="18:22" ht="15">
      <c r="R428" s="15" t="str">
        <f t="shared" si="39"/>
        <v/>
      </c>
      <c r="S428" s="15" t="str">
        <f t="shared" si="36"/>
        <v/>
      </c>
      <c r="T428" s="15" t="str">
        <f t="shared" si="37"/>
        <v/>
      </c>
      <c r="U428" s="15">
        <f t="shared" si="38"/>
        <v>0</v>
      </c>
      <c r="V428" s="15">
        <f t="shared" si="40"/>
        <v>0</v>
      </c>
    </row>
    <row r="429" spans="18:22" ht="15">
      <c r="R429" s="15" t="str">
        <f t="shared" si="39"/>
        <v/>
      </c>
      <c r="S429" s="15" t="str">
        <f t="shared" si="36"/>
        <v/>
      </c>
      <c r="T429" s="15" t="str">
        <f t="shared" si="37"/>
        <v/>
      </c>
      <c r="U429" s="15">
        <f t="shared" si="38"/>
        <v>0</v>
      </c>
      <c r="V429" s="15">
        <f t="shared" si="40"/>
        <v>0</v>
      </c>
    </row>
    <row r="430" spans="18:22" ht="15">
      <c r="R430" s="15" t="str">
        <f t="shared" si="39"/>
        <v/>
      </c>
      <c r="S430" s="15" t="str">
        <f t="shared" si="36"/>
        <v/>
      </c>
      <c r="T430" s="15" t="str">
        <f t="shared" si="37"/>
        <v/>
      </c>
      <c r="U430" s="15">
        <f t="shared" si="38"/>
        <v>0</v>
      </c>
      <c r="V430" s="15">
        <f t="shared" si="40"/>
        <v>0</v>
      </c>
    </row>
    <row r="431" spans="18:22" ht="15">
      <c r="R431" s="15" t="str">
        <f t="shared" si="39"/>
        <v/>
      </c>
      <c r="S431" s="15" t="str">
        <f t="shared" si="36"/>
        <v/>
      </c>
      <c r="T431" s="15" t="str">
        <f t="shared" si="37"/>
        <v/>
      </c>
      <c r="U431" s="15">
        <f t="shared" si="38"/>
        <v>0</v>
      </c>
      <c r="V431" s="15">
        <f t="shared" si="40"/>
        <v>0</v>
      </c>
    </row>
    <row r="432" spans="18:22" ht="15">
      <c r="R432" s="15" t="str">
        <f t="shared" si="39"/>
        <v/>
      </c>
      <c r="S432" s="15" t="str">
        <f aca="true" t="shared" si="41" ref="S432:S495">IF(J432="D",K432,"")</f>
        <v/>
      </c>
      <c r="T432" s="15" t="str">
        <f aca="true" t="shared" si="42" ref="T432:T495">IF(J432="C",K432,"")</f>
        <v/>
      </c>
      <c r="U432" s="15">
        <f aca="true" t="shared" si="43" ref="U432:U495">_xlfn.NUMBERVALUE(T432)-_xlfn.NUMBERVALUE(S432)</f>
        <v>0</v>
      </c>
      <c r="V432" s="15">
        <f t="shared" si="40"/>
        <v>0</v>
      </c>
    </row>
    <row r="433" spans="18:22" ht="15">
      <c r="R433" s="15" t="str">
        <f t="shared" si="39"/>
        <v/>
      </c>
      <c r="S433" s="15" t="str">
        <f t="shared" si="41"/>
        <v/>
      </c>
      <c r="T433" s="15" t="str">
        <f t="shared" si="42"/>
        <v/>
      </c>
      <c r="U433" s="15">
        <f t="shared" si="43"/>
        <v>0</v>
      </c>
      <c r="V433" s="15">
        <f t="shared" si="40"/>
        <v>0</v>
      </c>
    </row>
    <row r="434" spans="18:22" ht="15">
      <c r="R434" s="15" t="str">
        <f t="shared" si="39"/>
        <v/>
      </c>
      <c r="S434" s="15" t="str">
        <f t="shared" si="41"/>
        <v/>
      </c>
      <c r="T434" s="15" t="str">
        <f t="shared" si="42"/>
        <v/>
      </c>
      <c r="U434" s="15">
        <f t="shared" si="43"/>
        <v>0</v>
      </c>
      <c r="V434" s="15">
        <f t="shared" si="40"/>
        <v>0</v>
      </c>
    </row>
    <row r="435" spans="18:22" ht="15">
      <c r="R435" s="15" t="str">
        <f t="shared" si="39"/>
        <v/>
      </c>
      <c r="S435" s="15" t="str">
        <f t="shared" si="41"/>
        <v/>
      </c>
      <c r="T435" s="15" t="str">
        <f t="shared" si="42"/>
        <v/>
      </c>
      <c r="U435" s="15">
        <f t="shared" si="43"/>
        <v>0</v>
      </c>
      <c r="V435" s="15">
        <f t="shared" si="40"/>
        <v>0</v>
      </c>
    </row>
    <row r="436" spans="18:22" ht="15">
      <c r="R436" s="15" t="str">
        <f t="shared" si="39"/>
        <v/>
      </c>
      <c r="S436" s="15" t="str">
        <f t="shared" si="41"/>
        <v/>
      </c>
      <c r="T436" s="15" t="str">
        <f t="shared" si="42"/>
        <v/>
      </c>
      <c r="U436" s="15">
        <f t="shared" si="43"/>
        <v>0</v>
      </c>
      <c r="V436" s="15">
        <f t="shared" si="40"/>
        <v>0</v>
      </c>
    </row>
    <row r="437" spans="18:22" ht="15">
      <c r="R437" s="15" t="str">
        <f t="shared" si="39"/>
        <v/>
      </c>
      <c r="S437" s="15" t="str">
        <f t="shared" si="41"/>
        <v/>
      </c>
      <c r="T437" s="15" t="str">
        <f t="shared" si="42"/>
        <v/>
      </c>
      <c r="U437" s="15">
        <f t="shared" si="43"/>
        <v>0</v>
      </c>
      <c r="V437" s="15">
        <f t="shared" si="40"/>
        <v>0</v>
      </c>
    </row>
    <row r="438" spans="18:22" ht="15">
      <c r="R438" s="15" t="str">
        <f t="shared" si="39"/>
        <v/>
      </c>
      <c r="S438" s="15" t="str">
        <f t="shared" si="41"/>
        <v/>
      </c>
      <c r="T438" s="15" t="str">
        <f t="shared" si="42"/>
        <v/>
      </c>
      <c r="U438" s="15">
        <f t="shared" si="43"/>
        <v>0</v>
      </c>
      <c r="V438" s="15">
        <f t="shared" si="40"/>
        <v>0</v>
      </c>
    </row>
    <row r="439" spans="18:22" ht="15">
      <c r="R439" s="15" t="str">
        <f t="shared" si="39"/>
        <v/>
      </c>
      <c r="S439" s="15" t="str">
        <f t="shared" si="41"/>
        <v/>
      </c>
      <c r="T439" s="15" t="str">
        <f t="shared" si="42"/>
        <v/>
      </c>
      <c r="U439" s="15">
        <f t="shared" si="43"/>
        <v>0</v>
      </c>
      <c r="V439" s="15">
        <f t="shared" si="40"/>
        <v>0</v>
      </c>
    </row>
    <row r="440" spans="18:22" ht="15">
      <c r="R440" s="15" t="str">
        <f t="shared" si="39"/>
        <v/>
      </c>
      <c r="S440" s="15" t="str">
        <f t="shared" si="41"/>
        <v/>
      </c>
      <c r="T440" s="15" t="str">
        <f t="shared" si="42"/>
        <v/>
      </c>
      <c r="U440" s="15">
        <f t="shared" si="43"/>
        <v>0</v>
      </c>
      <c r="V440" s="15">
        <f t="shared" si="40"/>
        <v>0</v>
      </c>
    </row>
    <row r="441" spans="18:22" ht="15">
      <c r="R441" s="15" t="str">
        <f t="shared" si="39"/>
        <v/>
      </c>
      <c r="S441" s="15" t="str">
        <f t="shared" si="41"/>
        <v/>
      </c>
      <c r="T441" s="15" t="str">
        <f t="shared" si="42"/>
        <v/>
      </c>
      <c r="U441" s="15">
        <f t="shared" si="43"/>
        <v>0</v>
      </c>
      <c r="V441" s="15">
        <f t="shared" si="40"/>
        <v>0</v>
      </c>
    </row>
    <row r="442" spans="18:22" ht="15">
      <c r="R442" s="15" t="str">
        <f t="shared" si="39"/>
        <v/>
      </c>
      <c r="S442" s="15" t="str">
        <f t="shared" si="41"/>
        <v/>
      </c>
      <c r="T442" s="15" t="str">
        <f t="shared" si="42"/>
        <v/>
      </c>
      <c r="U442" s="15">
        <f t="shared" si="43"/>
        <v>0</v>
      </c>
      <c r="V442" s="15">
        <f t="shared" si="40"/>
        <v>0</v>
      </c>
    </row>
    <row r="443" spans="18:22" ht="15">
      <c r="R443" s="15" t="str">
        <f t="shared" si="39"/>
        <v/>
      </c>
      <c r="S443" s="15" t="str">
        <f t="shared" si="41"/>
        <v/>
      </c>
      <c r="T443" s="15" t="str">
        <f t="shared" si="42"/>
        <v/>
      </c>
      <c r="U443" s="15">
        <f t="shared" si="43"/>
        <v>0</v>
      </c>
      <c r="V443" s="15">
        <f t="shared" si="40"/>
        <v>0</v>
      </c>
    </row>
    <row r="444" spans="18:22" ht="15">
      <c r="R444" s="15" t="str">
        <f t="shared" si="39"/>
        <v/>
      </c>
      <c r="S444" s="15" t="str">
        <f t="shared" si="41"/>
        <v/>
      </c>
      <c r="T444" s="15" t="str">
        <f t="shared" si="42"/>
        <v/>
      </c>
      <c r="U444" s="15">
        <f t="shared" si="43"/>
        <v>0</v>
      </c>
      <c r="V444" s="15">
        <f t="shared" si="40"/>
        <v>0</v>
      </c>
    </row>
    <row r="445" spans="18:22" ht="15">
      <c r="R445" s="15" t="str">
        <f t="shared" si="39"/>
        <v/>
      </c>
      <c r="S445" s="15" t="str">
        <f t="shared" si="41"/>
        <v/>
      </c>
      <c r="T445" s="15" t="str">
        <f t="shared" si="42"/>
        <v/>
      </c>
      <c r="U445" s="15">
        <f t="shared" si="43"/>
        <v>0</v>
      </c>
      <c r="V445" s="15">
        <f t="shared" si="40"/>
        <v>0</v>
      </c>
    </row>
    <row r="446" spans="18:22" ht="15">
      <c r="R446" s="15" t="str">
        <f t="shared" si="39"/>
        <v/>
      </c>
      <c r="S446" s="15" t="str">
        <f t="shared" si="41"/>
        <v/>
      </c>
      <c r="T446" s="15" t="str">
        <f t="shared" si="42"/>
        <v/>
      </c>
      <c r="U446" s="15">
        <f t="shared" si="43"/>
        <v>0</v>
      </c>
      <c r="V446" s="15">
        <f t="shared" si="40"/>
        <v>0</v>
      </c>
    </row>
    <row r="447" spans="18:22" ht="15">
      <c r="R447" s="15" t="str">
        <f t="shared" si="39"/>
        <v/>
      </c>
      <c r="S447" s="15" t="str">
        <f t="shared" si="41"/>
        <v/>
      </c>
      <c r="T447" s="15" t="str">
        <f t="shared" si="42"/>
        <v/>
      </c>
      <c r="U447" s="15">
        <f t="shared" si="43"/>
        <v>0</v>
      </c>
      <c r="V447" s="15">
        <f t="shared" si="40"/>
        <v>0</v>
      </c>
    </row>
    <row r="448" spans="18:22" ht="15">
      <c r="R448" s="15" t="str">
        <f t="shared" si="39"/>
        <v/>
      </c>
      <c r="S448" s="15" t="str">
        <f t="shared" si="41"/>
        <v/>
      </c>
      <c r="T448" s="15" t="str">
        <f t="shared" si="42"/>
        <v/>
      </c>
      <c r="U448" s="15">
        <f t="shared" si="43"/>
        <v>0</v>
      </c>
      <c r="V448" s="15">
        <f t="shared" si="40"/>
        <v>0</v>
      </c>
    </row>
    <row r="449" spans="18:22" ht="15">
      <c r="R449" s="15" t="str">
        <f t="shared" si="39"/>
        <v/>
      </c>
      <c r="S449" s="15" t="str">
        <f t="shared" si="41"/>
        <v/>
      </c>
      <c r="T449" s="15" t="str">
        <f t="shared" si="42"/>
        <v/>
      </c>
      <c r="U449" s="15">
        <f t="shared" si="43"/>
        <v>0</v>
      </c>
      <c r="V449" s="15">
        <f t="shared" si="40"/>
        <v>0</v>
      </c>
    </row>
    <row r="450" spans="18:22" ht="15">
      <c r="R450" s="15" t="str">
        <f aca="true" t="shared" si="44" ref="R450:R513">IF(ISNA(VLOOKUP(C450,Type,2,0)),"",VLOOKUP(C450,Type,2,0))</f>
        <v/>
      </c>
      <c r="S450" s="15" t="str">
        <f t="shared" si="41"/>
        <v/>
      </c>
      <c r="T450" s="15" t="str">
        <f t="shared" si="42"/>
        <v/>
      </c>
      <c r="U450" s="15">
        <f t="shared" si="43"/>
        <v>0</v>
      </c>
      <c r="V450" s="15">
        <f aca="true" t="shared" si="45" ref="V450:V513">IF(C450="9D6A","9D6A",IF(OR(AND(C450=9424,G450=16114),AND(G450=16114,C450=9434),AND(C450=4160,G450=16114)),"COMP",IF(AND(C450=4215,G450=16114),"MC",IF(G450="",H450,(VLOOKUP(C450,Type,9,0))))))</f>
        <v>0</v>
      </c>
    </row>
    <row r="451" spans="18:22" ht="15">
      <c r="R451" s="15" t="str">
        <f t="shared" si="44"/>
        <v/>
      </c>
      <c r="S451" s="15" t="str">
        <f t="shared" si="41"/>
        <v/>
      </c>
      <c r="T451" s="15" t="str">
        <f t="shared" si="42"/>
        <v/>
      </c>
      <c r="U451" s="15">
        <f t="shared" si="43"/>
        <v>0</v>
      </c>
      <c r="V451" s="15">
        <f t="shared" si="45"/>
        <v>0</v>
      </c>
    </row>
    <row r="452" spans="18:22" ht="15">
      <c r="R452" s="15" t="str">
        <f t="shared" si="44"/>
        <v/>
      </c>
      <c r="S452" s="15" t="str">
        <f t="shared" si="41"/>
        <v/>
      </c>
      <c r="T452" s="15" t="str">
        <f t="shared" si="42"/>
        <v/>
      </c>
      <c r="U452" s="15">
        <f t="shared" si="43"/>
        <v>0</v>
      </c>
      <c r="V452" s="15">
        <f t="shared" si="45"/>
        <v>0</v>
      </c>
    </row>
    <row r="453" spans="18:22" ht="15">
      <c r="R453" s="15" t="str">
        <f t="shared" si="44"/>
        <v/>
      </c>
      <c r="S453" s="15" t="str">
        <f t="shared" si="41"/>
        <v/>
      </c>
      <c r="T453" s="15" t="str">
        <f t="shared" si="42"/>
        <v/>
      </c>
      <c r="U453" s="15">
        <f t="shared" si="43"/>
        <v>0</v>
      </c>
      <c r="V453" s="15">
        <f t="shared" si="45"/>
        <v>0</v>
      </c>
    </row>
    <row r="454" spans="18:22" ht="15">
      <c r="R454" s="15" t="str">
        <f t="shared" si="44"/>
        <v/>
      </c>
      <c r="S454" s="15" t="str">
        <f t="shared" si="41"/>
        <v/>
      </c>
      <c r="T454" s="15" t="str">
        <f t="shared" si="42"/>
        <v/>
      </c>
      <c r="U454" s="15">
        <f t="shared" si="43"/>
        <v>0</v>
      </c>
      <c r="V454" s="15">
        <f t="shared" si="45"/>
        <v>0</v>
      </c>
    </row>
    <row r="455" spans="18:22" ht="15">
      <c r="R455" s="15" t="str">
        <f t="shared" si="44"/>
        <v/>
      </c>
      <c r="S455" s="15" t="str">
        <f t="shared" si="41"/>
        <v/>
      </c>
      <c r="T455" s="15" t="str">
        <f t="shared" si="42"/>
        <v/>
      </c>
      <c r="U455" s="15">
        <f t="shared" si="43"/>
        <v>0</v>
      </c>
      <c r="V455" s="15">
        <f t="shared" si="45"/>
        <v>0</v>
      </c>
    </row>
    <row r="456" spans="18:22" ht="15">
      <c r="R456" s="15" t="str">
        <f t="shared" si="44"/>
        <v/>
      </c>
      <c r="S456" s="15" t="str">
        <f t="shared" si="41"/>
        <v/>
      </c>
      <c r="T456" s="15" t="str">
        <f t="shared" si="42"/>
        <v/>
      </c>
      <c r="U456" s="15">
        <f t="shared" si="43"/>
        <v>0</v>
      </c>
      <c r="V456" s="15">
        <f t="shared" si="45"/>
        <v>0</v>
      </c>
    </row>
    <row r="457" spans="18:22" ht="15">
      <c r="R457" s="15" t="str">
        <f t="shared" si="44"/>
        <v/>
      </c>
      <c r="S457" s="15" t="str">
        <f t="shared" si="41"/>
        <v/>
      </c>
      <c r="T457" s="15" t="str">
        <f t="shared" si="42"/>
        <v/>
      </c>
      <c r="U457" s="15">
        <f t="shared" si="43"/>
        <v>0</v>
      </c>
      <c r="V457" s="15">
        <f t="shared" si="45"/>
        <v>0</v>
      </c>
    </row>
    <row r="458" spans="18:22" ht="15">
      <c r="R458" s="15" t="str">
        <f t="shared" si="44"/>
        <v/>
      </c>
      <c r="S458" s="15" t="str">
        <f t="shared" si="41"/>
        <v/>
      </c>
      <c r="T458" s="15" t="str">
        <f t="shared" si="42"/>
        <v/>
      </c>
      <c r="U458" s="15">
        <f t="shared" si="43"/>
        <v>0</v>
      </c>
      <c r="V458" s="15">
        <f t="shared" si="45"/>
        <v>0</v>
      </c>
    </row>
    <row r="459" spans="18:22" ht="15">
      <c r="R459" s="15" t="str">
        <f t="shared" si="44"/>
        <v/>
      </c>
      <c r="S459" s="15" t="str">
        <f t="shared" si="41"/>
        <v/>
      </c>
      <c r="T459" s="15" t="str">
        <f t="shared" si="42"/>
        <v/>
      </c>
      <c r="U459" s="15">
        <f t="shared" si="43"/>
        <v>0</v>
      </c>
      <c r="V459" s="15">
        <f t="shared" si="45"/>
        <v>0</v>
      </c>
    </row>
    <row r="460" spans="18:22" ht="15">
      <c r="R460" s="15" t="str">
        <f t="shared" si="44"/>
        <v/>
      </c>
      <c r="S460" s="15" t="str">
        <f t="shared" si="41"/>
        <v/>
      </c>
      <c r="T460" s="15" t="str">
        <f t="shared" si="42"/>
        <v/>
      </c>
      <c r="U460" s="15">
        <f t="shared" si="43"/>
        <v>0</v>
      </c>
      <c r="V460" s="15">
        <f t="shared" si="45"/>
        <v>0</v>
      </c>
    </row>
    <row r="461" spans="18:22" ht="15">
      <c r="R461" s="15" t="str">
        <f t="shared" si="44"/>
        <v/>
      </c>
      <c r="S461" s="15" t="str">
        <f t="shared" si="41"/>
        <v/>
      </c>
      <c r="T461" s="15" t="str">
        <f t="shared" si="42"/>
        <v/>
      </c>
      <c r="U461" s="15">
        <f t="shared" si="43"/>
        <v>0</v>
      </c>
      <c r="V461" s="15">
        <f t="shared" si="45"/>
        <v>0</v>
      </c>
    </row>
    <row r="462" spans="18:22" ht="15">
      <c r="R462" s="15" t="str">
        <f t="shared" si="44"/>
        <v/>
      </c>
      <c r="S462" s="15" t="str">
        <f t="shared" si="41"/>
        <v/>
      </c>
      <c r="T462" s="15" t="str">
        <f t="shared" si="42"/>
        <v/>
      </c>
      <c r="U462" s="15">
        <f t="shared" si="43"/>
        <v>0</v>
      </c>
      <c r="V462" s="15">
        <f t="shared" si="45"/>
        <v>0</v>
      </c>
    </row>
    <row r="463" spans="18:22" ht="15">
      <c r="R463" s="15" t="str">
        <f t="shared" si="44"/>
        <v/>
      </c>
      <c r="S463" s="15" t="str">
        <f t="shared" si="41"/>
        <v/>
      </c>
      <c r="T463" s="15" t="str">
        <f t="shared" si="42"/>
        <v/>
      </c>
      <c r="U463" s="15">
        <f t="shared" si="43"/>
        <v>0</v>
      </c>
      <c r="V463" s="15">
        <f t="shared" si="45"/>
        <v>0</v>
      </c>
    </row>
    <row r="464" spans="18:22" ht="15">
      <c r="R464" s="15" t="str">
        <f t="shared" si="44"/>
        <v/>
      </c>
      <c r="S464" s="15" t="str">
        <f t="shared" si="41"/>
        <v/>
      </c>
      <c r="T464" s="15" t="str">
        <f t="shared" si="42"/>
        <v/>
      </c>
      <c r="U464" s="15">
        <f t="shared" si="43"/>
        <v>0</v>
      </c>
      <c r="V464" s="15">
        <f t="shared" si="45"/>
        <v>0</v>
      </c>
    </row>
    <row r="465" spans="18:22" ht="15">
      <c r="R465" s="15" t="str">
        <f t="shared" si="44"/>
        <v/>
      </c>
      <c r="S465" s="15" t="str">
        <f t="shared" si="41"/>
        <v/>
      </c>
      <c r="T465" s="15" t="str">
        <f t="shared" si="42"/>
        <v/>
      </c>
      <c r="U465" s="15">
        <f t="shared" si="43"/>
        <v>0</v>
      </c>
      <c r="V465" s="15">
        <f t="shared" si="45"/>
        <v>0</v>
      </c>
    </row>
    <row r="466" spans="18:22" ht="15">
      <c r="R466" s="15" t="str">
        <f t="shared" si="44"/>
        <v/>
      </c>
      <c r="S466" s="15" t="str">
        <f t="shared" si="41"/>
        <v/>
      </c>
      <c r="T466" s="15" t="str">
        <f t="shared" si="42"/>
        <v/>
      </c>
      <c r="U466" s="15">
        <f t="shared" si="43"/>
        <v>0</v>
      </c>
      <c r="V466" s="15">
        <f t="shared" si="45"/>
        <v>0</v>
      </c>
    </row>
    <row r="467" spans="18:22" ht="15">
      <c r="R467" s="15" t="str">
        <f t="shared" si="44"/>
        <v/>
      </c>
      <c r="S467" s="15" t="str">
        <f t="shared" si="41"/>
        <v/>
      </c>
      <c r="T467" s="15" t="str">
        <f t="shared" si="42"/>
        <v/>
      </c>
      <c r="U467" s="15">
        <f t="shared" si="43"/>
        <v>0</v>
      </c>
      <c r="V467" s="15">
        <f t="shared" si="45"/>
        <v>0</v>
      </c>
    </row>
    <row r="468" spans="18:22" ht="15">
      <c r="R468" s="15" t="str">
        <f t="shared" si="44"/>
        <v/>
      </c>
      <c r="S468" s="15" t="str">
        <f t="shared" si="41"/>
        <v/>
      </c>
      <c r="T468" s="15" t="str">
        <f t="shared" si="42"/>
        <v/>
      </c>
      <c r="U468" s="15">
        <f t="shared" si="43"/>
        <v>0</v>
      </c>
      <c r="V468" s="15">
        <f t="shared" si="45"/>
        <v>0</v>
      </c>
    </row>
    <row r="469" spans="18:22" ht="15">
      <c r="R469" s="15" t="str">
        <f t="shared" si="44"/>
        <v/>
      </c>
      <c r="S469" s="15" t="str">
        <f t="shared" si="41"/>
        <v/>
      </c>
      <c r="T469" s="15" t="str">
        <f t="shared" si="42"/>
        <v/>
      </c>
      <c r="U469" s="15">
        <f t="shared" si="43"/>
        <v>0</v>
      </c>
      <c r="V469" s="15">
        <f t="shared" si="45"/>
        <v>0</v>
      </c>
    </row>
    <row r="470" spans="18:22" ht="15">
      <c r="R470" s="15" t="str">
        <f t="shared" si="44"/>
        <v/>
      </c>
      <c r="S470" s="15" t="str">
        <f t="shared" si="41"/>
        <v/>
      </c>
      <c r="T470" s="15" t="str">
        <f t="shared" si="42"/>
        <v/>
      </c>
      <c r="U470" s="15">
        <f t="shared" si="43"/>
        <v>0</v>
      </c>
      <c r="V470" s="15">
        <f t="shared" si="45"/>
        <v>0</v>
      </c>
    </row>
    <row r="471" spans="18:22" ht="15">
      <c r="R471" s="15" t="str">
        <f t="shared" si="44"/>
        <v/>
      </c>
      <c r="S471" s="15" t="str">
        <f t="shared" si="41"/>
        <v/>
      </c>
      <c r="T471" s="15" t="str">
        <f t="shared" si="42"/>
        <v/>
      </c>
      <c r="U471" s="15">
        <f t="shared" si="43"/>
        <v>0</v>
      </c>
      <c r="V471" s="15">
        <f t="shared" si="45"/>
        <v>0</v>
      </c>
    </row>
    <row r="472" spans="18:22" ht="15">
      <c r="R472" s="15" t="str">
        <f t="shared" si="44"/>
        <v/>
      </c>
      <c r="S472" s="15" t="str">
        <f t="shared" si="41"/>
        <v/>
      </c>
      <c r="T472" s="15" t="str">
        <f t="shared" si="42"/>
        <v/>
      </c>
      <c r="U472" s="15">
        <f t="shared" si="43"/>
        <v>0</v>
      </c>
      <c r="V472" s="15">
        <f t="shared" si="45"/>
        <v>0</v>
      </c>
    </row>
    <row r="473" spans="18:22" ht="15">
      <c r="R473" s="15" t="str">
        <f t="shared" si="44"/>
        <v/>
      </c>
      <c r="S473" s="15" t="str">
        <f t="shared" si="41"/>
        <v/>
      </c>
      <c r="T473" s="15" t="str">
        <f t="shared" si="42"/>
        <v/>
      </c>
      <c r="U473" s="15">
        <f t="shared" si="43"/>
        <v>0</v>
      </c>
      <c r="V473" s="15">
        <f t="shared" si="45"/>
        <v>0</v>
      </c>
    </row>
    <row r="474" spans="18:22" ht="15">
      <c r="R474" s="15" t="str">
        <f t="shared" si="44"/>
        <v/>
      </c>
      <c r="S474" s="15" t="str">
        <f t="shared" si="41"/>
        <v/>
      </c>
      <c r="T474" s="15" t="str">
        <f t="shared" si="42"/>
        <v/>
      </c>
      <c r="U474" s="15">
        <f t="shared" si="43"/>
        <v>0</v>
      </c>
      <c r="V474" s="15">
        <f t="shared" si="45"/>
        <v>0</v>
      </c>
    </row>
    <row r="475" spans="18:22" ht="15">
      <c r="R475" s="15" t="str">
        <f t="shared" si="44"/>
        <v/>
      </c>
      <c r="S475" s="15" t="str">
        <f t="shared" si="41"/>
        <v/>
      </c>
      <c r="T475" s="15" t="str">
        <f t="shared" si="42"/>
        <v/>
      </c>
      <c r="U475" s="15">
        <f t="shared" si="43"/>
        <v>0</v>
      </c>
      <c r="V475" s="15">
        <f t="shared" si="45"/>
        <v>0</v>
      </c>
    </row>
    <row r="476" spans="18:22" ht="15">
      <c r="R476" s="15" t="str">
        <f t="shared" si="44"/>
        <v/>
      </c>
      <c r="S476" s="15" t="str">
        <f t="shared" si="41"/>
        <v/>
      </c>
      <c r="T476" s="15" t="str">
        <f t="shared" si="42"/>
        <v/>
      </c>
      <c r="U476" s="15">
        <f t="shared" si="43"/>
        <v>0</v>
      </c>
      <c r="V476" s="15">
        <f t="shared" si="45"/>
        <v>0</v>
      </c>
    </row>
    <row r="477" spans="18:22" ht="15">
      <c r="R477" s="15" t="str">
        <f t="shared" si="44"/>
        <v/>
      </c>
      <c r="S477" s="15" t="str">
        <f t="shared" si="41"/>
        <v/>
      </c>
      <c r="T477" s="15" t="str">
        <f t="shared" si="42"/>
        <v/>
      </c>
      <c r="U477" s="15">
        <f t="shared" si="43"/>
        <v>0</v>
      </c>
      <c r="V477" s="15">
        <f t="shared" si="45"/>
        <v>0</v>
      </c>
    </row>
    <row r="478" spans="18:22" ht="15">
      <c r="R478" s="15" t="str">
        <f t="shared" si="44"/>
        <v/>
      </c>
      <c r="S478" s="15" t="str">
        <f t="shared" si="41"/>
        <v/>
      </c>
      <c r="T478" s="15" t="str">
        <f t="shared" si="42"/>
        <v/>
      </c>
      <c r="U478" s="15">
        <f t="shared" si="43"/>
        <v>0</v>
      </c>
      <c r="V478" s="15">
        <f t="shared" si="45"/>
        <v>0</v>
      </c>
    </row>
    <row r="479" spans="18:22" ht="15">
      <c r="R479" s="15" t="str">
        <f t="shared" si="44"/>
        <v/>
      </c>
      <c r="S479" s="15" t="str">
        <f t="shared" si="41"/>
        <v/>
      </c>
      <c r="T479" s="15" t="str">
        <f t="shared" si="42"/>
        <v/>
      </c>
      <c r="U479" s="15">
        <f t="shared" si="43"/>
        <v>0</v>
      </c>
      <c r="V479" s="15">
        <f t="shared" si="45"/>
        <v>0</v>
      </c>
    </row>
    <row r="480" spans="18:22" ht="15">
      <c r="R480" s="15" t="str">
        <f t="shared" si="44"/>
        <v/>
      </c>
      <c r="S480" s="15" t="str">
        <f t="shared" si="41"/>
        <v/>
      </c>
      <c r="T480" s="15" t="str">
        <f t="shared" si="42"/>
        <v/>
      </c>
      <c r="U480" s="15">
        <f t="shared" si="43"/>
        <v>0</v>
      </c>
      <c r="V480" s="15">
        <f t="shared" si="45"/>
        <v>0</v>
      </c>
    </row>
    <row r="481" spans="18:22" ht="15">
      <c r="R481" s="15" t="str">
        <f t="shared" si="44"/>
        <v/>
      </c>
      <c r="S481" s="15" t="str">
        <f t="shared" si="41"/>
        <v/>
      </c>
      <c r="T481" s="15" t="str">
        <f t="shared" si="42"/>
        <v/>
      </c>
      <c r="U481" s="15">
        <f t="shared" si="43"/>
        <v>0</v>
      </c>
      <c r="V481" s="15">
        <f t="shared" si="45"/>
        <v>0</v>
      </c>
    </row>
    <row r="482" spans="18:22" ht="15">
      <c r="R482" s="15" t="str">
        <f t="shared" si="44"/>
        <v/>
      </c>
      <c r="S482" s="15" t="str">
        <f t="shared" si="41"/>
        <v/>
      </c>
      <c r="T482" s="15" t="str">
        <f t="shared" si="42"/>
        <v/>
      </c>
      <c r="U482" s="15">
        <f t="shared" si="43"/>
        <v>0</v>
      </c>
      <c r="V482" s="15">
        <f t="shared" si="45"/>
        <v>0</v>
      </c>
    </row>
    <row r="483" spans="18:22" ht="15">
      <c r="R483" s="15" t="str">
        <f t="shared" si="44"/>
        <v/>
      </c>
      <c r="S483" s="15" t="str">
        <f t="shared" si="41"/>
        <v/>
      </c>
      <c r="T483" s="15" t="str">
        <f t="shared" si="42"/>
        <v/>
      </c>
      <c r="U483" s="15">
        <f t="shared" si="43"/>
        <v>0</v>
      </c>
      <c r="V483" s="15">
        <f t="shared" si="45"/>
        <v>0</v>
      </c>
    </row>
    <row r="484" spans="18:22" ht="15">
      <c r="R484" s="15" t="str">
        <f t="shared" si="44"/>
        <v/>
      </c>
      <c r="S484" s="15" t="str">
        <f t="shared" si="41"/>
        <v/>
      </c>
      <c r="T484" s="15" t="str">
        <f t="shared" si="42"/>
        <v/>
      </c>
      <c r="U484" s="15">
        <f t="shared" si="43"/>
        <v>0</v>
      </c>
      <c r="V484" s="15">
        <f t="shared" si="45"/>
        <v>0</v>
      </c>
    </row>
    <row r="485" spans="18:22" ht="15">
      <c r="R485" s="15" t="str">
        <f t="shared" si="44"/>
        <v/>
      </c>
      <c r="S485" s="15" t="str">
        <f t="shared" si="41"/>
        <v/>
      </c>
      <c r="T485" s="15" t="str">
        <f t="shared" si="42"/>
        <v/>
      </c>
      <c r="U485" s="15">
        <f t="shared" si="43"/>
        <v>0</v>
      </c>
      <c r="V485" s="15">
        <f t="shared" si="45"/>
        <v>0</v>
      </c>
    </row>
    <row r="486" spans="18:22" ht="15">
      <c r="R486" s="15" t="str">
        <f t="shared" si="44"/>
        <v/>
      </c>
      <c r="S486" s="15" t="str">
        <f t="shared" si="41"/>
        <v/>
      </c>
      <c r="T486" s="15" t="str">
        <f t="shared" si="42"/>
        <v/>
      </c>
      <c r="U486" s="15">
        <f t="shared" si="43"/>
        <v>0</v>
      </c>
      <c r="V486" s="15">
        <f t="shared" si="45"/>
        <v>0</v>
      </c>
    </row>
    <row r="487" spans="18:22" ht="15">
      <c r="R487" s="15" t="str">
        <f t="shared" si="44"/>
        <v/>
      </c>
      <c r="S487" s="15" t="str">
        <f t="shared" si="41"/>
        <v/>
      </c>
      <c r="T487" s="15" t="str">
        <f t="shared" si="42"/>
        <v/>
      </c>
      <c r="U487" s="15">
        <f t="shared" si="43"/>
        <v>0</v>
      </c>
      <c r="V487" s="15">
        <f t="shared" si="45"/>
        <v>0</v>
      </c>
    </row>
    <row r="488" spans="18:22" ht="15">
      <c r="R488" s="15" t="str">
        <f t="shared" si="44"/>
        <v/>
      </c>
      <c r="S488" s="15" t="str">
        <f t="shared" si="41"/>
        <v/>
      </c>
      <c r="T488" s="15" t="str">
        <f t="shared" si="42"/>
        <v/>
      </c>
      <c r="U488" s="15">
        <f t="shared" si="43"/>
        <v>0</v>
      </c>
      <c r="V488" s="15">
        <f t="shared" si="45"/>
        <v>0</v>
      </c>
    </row>
    <row r="489" spans="18:22" ht="15">
      <c r="R489" s="15" t="str">
        <f t="shared" si="44"/>
        <v/>
      </c>
      <c r="S489" s="15" t="str">
        <f t="shared" si="41"/>
        <v/>
      </c>
      <c r="T489" s="15" t="str">
        <f t="shared" si="42"/>
        <v/>
      </c>
      <c r="U489" s="15">
        <f t="shared" si="43"/>
        <v>0</v>
      </c>
      <c r="V489" s="15">
        <f t="shared" si="45"/>
        <v>0</v>
      </c>
    </row>
    <row r="490" spans="18:22" ht="15">
      <c r="R490" s="15" t="str">
        <f t="shared" si="44"/>
        <v/>
      </c>
      <c r="S490" s="15" t="str">
        <f t="shared" si="41"/>
        <v/>
      </c>
      <c r="T490" s="15" t="str">
        <f t="shared" si="42"/>
        <v/>
      </c>
      <c r="U490" s="15">
        <f t="shared" si="43"/>
        <v>0</v>
      </c>
      <c r="V490" s="15">
        <f t="shared" si="45"/>
        <v>0</v>
      </c>
    </row>
    <row r="491" spans="18:22" ht="15">
      <c r="R491" s="15" t="str">
        <f t="shared" si="44"/>
        <v/>
      </c>
      <c r="S491" s="15" t="str">
        <f t="shared" si="41"/>
        <v/>
      </c>
      <c r="T491" s="15" t="str">
        <f t="shared" si="42"/>
        <v/>
      </c>
      <c r="U491" s="15">
        <f t="shared" si="43"/>
        <v>0</v>
      </c>
      <c r="V491" s="15">
        <f t="shared" si="45"/>
        <v>0</v>
      </c>
    </row>
    <row r="492" spans="18:22" ht="15">
      <c r="R492" s="15" t="str">
        <f t="shared" si="44"/>
        <v/>
      </c>
      <c r="S492" s="15" t="str">
        <f t="shared" si="41"/>
        <v/>
      </c>
      <c r="T492" s="15" t="str">
        <f t="shared" si="42"/>
        <v/>
      </c>
      <c r="U492" s="15">
        <f t="shared" si="43"/>
        <v>0</v>
      </c>
      <c r="V492" s="15">
        <f t="shared" si="45"/>
        <v>0</v>
      </c>
    </row>
    <row r="493" spans="18:22" ht="15">
      <c r="R493" s="15" t="str">
        <f t="shared" si="44"/>
        <v/>
      </c>
      <c r="S493" s="15" t="str">
        <f t="shared" si="41"/>
        <v/>
      </c>
      <c r="T493" s="15" t="str">
        <f t="shared" si="42"/>
        <v/>
      </c>
      <c r="U493" s="15">
        <f t="shared" si="43"/>
        <v>0</v>
      </c>
      <c r="V493" s="15">
        <f t="shared" si="45"/>
        <v>0</v>
      </c>
    </row>
    <row r="494" spans="18:22" ht="15">
      <c r="R494" s="15" t="str">
        <f t="shared" si="44"/>
        <v/>
      </c>
      <c r="S494" s="15" t="str">
        <f t="shared" si="41"/>
        <v/>
      </c>
      <c r="T494" s="15" t="str">
        <f t="shared" si="42"/>
        <v/>
      </c>
      <c r="U494" s="15">
        <f t="shared" si="43"/>
        <v>0</v>
      </c>
      <c r="V494" s="15">
        <f t="shared" si="45"/>
        <v>0</v>
      </c>
    </row>
    <row r="495" spans="18:22" ht="15">
      <c r="R495" s="15" t="str">
        <f t="shared" si="44"/>
        <v/>
      </c>
      <c r="S495" s="15" t="str">
        <f t="shared" si="41"/>
        <v/>
      </c>
      <c r="T495" s="15" t="str">
        <f t="shared" si="42"/>
        <v/>
      </c>
      <c r="U495" s="15">
        <f t="shared" si="43"/>
        <v>0</v>
      </c>
      <c r="V495" s="15">
        <f t="shared" si="45"/>
        <v>0</v>
      </c>
    </row>
    <row r="496" spans="18:22" ht="15">
      <c r="R496" s="15" t="str">
        <f t="shared" si="44"/>
        <v/>
      </c>
      <c r="S496" s="15" t="str">
        <f aca="true" t="shared" si="46" ref="S496:S559">IF(J496="D",K496,"")</f>
        <v/>
      </c>
      <c r="T496" s="15" t="str">
        <f aca="true" t="shared" si="47" ref="T496:T559">IF(J496="C",K496,"")</f>
        <v/>
      </c>
      <c r="U496" s="15">
        <f aca="true" t="shared" si="48" ref="U496:U559">_xlfn.NUMBERVALUE(T496)-_xlfn.NUMBERVALUE(S496)</f>
        <v>0</v>
      </c>
      <c r="V496" s="15">
        <f t="shared" si="45"/>
        <v>0</v>
      </c>
    </row>
    <row r="497" spans="18:22" ht="15">
      <c r="R497" s="15" t="str">
        <f t="shared" si="44"/>
        <v/>
      </c>
      <c r="S497" s="15" t="str">
        <f t="shared" si="46"/>
        <v/>
      </c>
      <c r="T497" s="15" t="str">
        <f t="shared" si="47"/>
        <v/>
      </c>
      <c r="U497" s="15">
        <f t="shared" si="48"/>
        <v>0</v>
      </c>
      <c r="V497" s="15">
        <f t="shared" si="45"/>
        <v>0</v>
      </c>
    </row>
    <row r="498" spans="18:22" ht="15">
      <c r="R498" s="15" t="str">
        <f t="shared" si="44"/>
        <v/>
      </c>
      <c r="S498" s="15" t="str">
        <f t="shared" si="46"/>
        <v/>
      </c>
      <c r="T498" s="15" t="str">
        <f t="shared" si="47"/>
        <v/>
      </c>
      <c r="U498" s="15">
        <f t="shared" si="48"/>
        <v>0</v>
      </c>
      <c r="V498" s="15">
        <f t="shared" si="45"/>
        <v>0</v>
      </c>
    </row>
    <row r="499" spans="18:22" ht="15">
      <c r="R499" s="15" t="str">
        <f t="shared" si="44"/>
        <v/>
      </c>
      <c r="S499" s="15" t="str">
        <f t="shared" si="46"/>
        <v/>
      </c>
      <c r="T499" s="15" t="str">
        <f t="shared" si="47"/>
        <v/>
      </c>
      <c r="U499" s="15">
        <f t="shared" si="48"/>
        <v>0</v>
      </c>
      <c r="V499" s="15">
        <f t="shared" si="45"/>
        <v>0</v>
      </c>
    </row>
    <row r="500" spans="18:22" ht="15">
      <c r="R500" s="15" t="str">
        <f t="shared" si="44"/>
        <v/>
      </c>
      <c r="S500" s="15" t="str">
        <f t="shared" si="46"/>
        <v/>
      </c>
      <c r="T500" s="15" t="str">
        <f t="shared" si="47"/>
        <v/>
      </c>
      <c r="U500" s="15">
        <f t="shared" si="48"/>
        <v>0</v>
      </c>
      <c r="V500" s="15">
        <f t="shared" si="45"/>
        <v>0</v>
      </c>
    </row>
    <row r="501" spans="18:22" ht="15">
      <c r="R501" s="15" t="str">
        <f t="shared" si="44"/>
        <v/>
      </c>
      <c r="S501" s="15" t="str">
        <f t="shared" si="46"/>
        <v/>
      </c>
      <c r="T501" s="15" t="str">
        <f t="shared" si="47"/>
        <v/>
      </c>
      <c r="U501" s="15">
        <f t="shared" si="48"/>
        <v>0</v>
      </c>
      <c r="V501" s="15">
        <f t="shared" si="45"/>
        <v>0</v>
      </c>
    </row>
    <row r="502" spans="18:22" ht="15">
      <c r="R502" s="15" t="str">
        <f t="shared" si="44"/>
        <v/>
      </c>
      <c r="S502" s="15" t="str">
        <f t="shared" si="46"/>
        <v/>
      </c>
      <c r="T502" s="15" t="str">
        <f t="shared" si="47"/>
        <v/>
      </c>
      <c r="U502" s="15">
        <f t="shared" si="48"/>
        <v>0</v>
      </c>
      <c r="V502" s="15">
        <f t="shared" si="45"/>
        <v>0</v>
      </c>
    </row>
    <row r="503" spans="18:22" ht="15">
      <c r="R503" s="15" t="str">
        <f t="shared" si="44"/>
        <v/>
      </c>
      <c r="S503" s="15" t="str">
        <f t="shared" si="46"/>
        <v/>
      </c>
      <c r="T503" s="15" t="str">
        <f t="shared" si="47"/>
        <v/>
      </c>
      <c r="U503" s="15">
        <f t="shared" si="48"/>
        <v>0</v>
      </c>
      <c r="V503" s="15">
        <f t="shared" si="45"/>
        <v>0</v>
      </c>
    </row>
    <row r="504" spans="18:22" ht="15">
      <c r="R504" s="15" t="str">
        <f t="shared" si="44"/>
        <v/>
      </c>
      <c r="S504" s="15" t="str">
        <f t="shared" si="46"/>
        <v/>
      </c>
      <c r="T504" s="15" t="str">
        <f t="shared" si="47"/>
        <v/>
      </c>
      <c r="U504" s="15">
        <f t="shared" si="48"/>
        <v>0</v>
      </c>
      <c r="V504" s="15">
        <f t="shared" si="45"/>
        <v>0</v>
      </c>
    </row>
    <row r="505" spans="18:22" ht="15">
      <c r="R505" s="15" t="str">
        <f t="shared" si="44"/>
        <v/>
      </c>
      <c r="S505" s="15" t="str">
        <f t="shared" si="46"/>
        <v/>
      </c>
      <c r="T505" s="15" t="str">
        <f t="shared" si="47"/>
        <v/>
      </c>
      <c r="U505" s="15">
        <f t="shared" si="48"/>
        <v>0</v>
      </c>
      <c r="V505" s="15">
        <f t="shared" si="45"/>
        <v>0</v>
      </c>
    </row>
    <row r="506" spans="18:22" ht="15">
      <c r="R506" s="15" t="str">
        <f t="shared" si="44"/>
        <v/>
      </c>
      <c r="S506" s="15" t="str">
        <f t="shared" si="46"/>
        <v/>
      </c>
      <c r="T506" s="15" t="str">
        <f t="shared" si="47"/>
        <v/>
      </c>
      <c r="U506" s="15">
        <f t="shared" si="48"/>
        <v>0</v>
      </c>
      <c r="V506" s="15">
        <f t="shared" si="45"/>
        <v>0</v>
      </c>
    </row>
    <row r="507" spans="18:22" ht="15">
      <c r="R507" s="15" t="str">
        <f t="shared" si="44"/>
        <v/>
      </c>
      <c r="S507" s="15" t="str">
        <f t="shared" si="46"/>
        <v/>
      </c>
      <c r="T507" s="15" t="str">
        <f t="shared" si="47"/>
        <v/>
      </c>
      <c r="U507" s="15">
        <f t="shared" si="48"/>
        <v>0</v>
      </c>
      <c r="V507" s="15">
        <f t="shared" si="45"/>
        <v>0</v>
      </c>
    </row>
    <row r="508" spans="18:22" ht="15">
      <c r="R508" s="15" t="str">
        <f t="shared" si="44"/>
        <v/>
      </c>
      <c r="S508" s="15" t="str">
        <f t="shared" si="46"/>
        <v/>
      </c>
      <c r="T508" s="15" t="str">
        <f t="shared" si="47"/>
        <v/>
      </c>
      <c r="U508" s="15">
        <f t="shared" si="48"/>
        <v>0</v>
      </c>
      <c r="V508" s="15">
        <f t="shared" si="45"/>
        <v>0</v>
      </c>
    </row>
    <row r="509" spans="18:22" ht="15">
      <c r="R509" s="15" t="str">
        <f t="shared" si="44"/>
        <v/>
      </c>
      <c r="S509" s="15" t="str">
        <f t="shared" si="46"/>
        <v/>
      </c>
      <c r="T509" s="15" t="str">
        <f t="shared" si="47"/>
        <v/>
      </c>
      <c r="U509" s="15">
        <f t="shared" si="48"/>
        <v>0</v>
      </c>
      <c r="V509" s="15">
        <f t="shared" si="45"/>
        <v>0</v>
      </c>
    </row>
    <row r="510" spans="18:22" ht="15">
      <c r="R510" s="15" t="str">
        <f t="shared" si="44"/>
        <v/>
      </c>
      <c r="S510" s="15" t="str">
        <f t="shared" si="46"/>
        <v/>
      </c>
      <c r="T510" s="15" t="str">
        <f t="shared" si="47"/>
        <v/>
      </c>
      <c r="U510" s="15">
        <f t="shared" si="48"/>
        <v>0</v>
      </c>
      <c r="V510" s="15">
        <f t="shared" si="45"/>
        <v>0</v>
      </c>
    </row>
    <row r="511" spans="18:22" ht="15">
      <c r="R511" s="15" t="str">
        <f t="shared" si="44"/>
        <v/>
      </c>
      <c r="S511" s="15" t="str">
        <f t="shared" si="46"/>
        <v/>
      </c>
      <c r="T511" s="15" t="str">
        <f t="shared" si="47"/>
        <v/>
      </c>
      <c r="U511" s="15">
        <f t="shared" si="48"/>
        <v>0</v>
      </c>
      <c r="V511" s="15">
        <f t="shared" si="45"/>
        <v>0</v>
      </c>
    </row>
    <row r="512" spans="18:22" ht="15">
      <c r="R512" s="15" t="str">
        <f t="shared" si="44"/>
        <v/>
      </c>
      <c r="S512" s="15" t="str">
        <f t="shared" si="46"/>
        <v/>
      </c>
      <c r="T512" s="15" t="str">
        <f t="shared" si="47"/>
        <v/>
      </c>
      <c r="U512" s="15">
        <f t="shared" si="48"/>
        <v>0</v>
      </c>
      <c r="V512" s="15">
        <f t="shared" si="45"/>
        <v>0</v>
      </c>
    </row>
    <row r="513" spans="18:22" ht="15">
      <c r="R513" s="15" t="str">
        <f t="shared" si="44"/>
        <v/>
      </c>
      <c r="S513" s="15" t="str">
        <f t="shared" si="46"/>
        <v/>
      </c>
      <c r="T513" s="15" t="str">
        <f t="shared" si="47"/>
        <v/>
      </c>
      <c r="U513" s="15">
        <f t="shared" si="48"/>
        <v>0</v>
      </c>
      <c r="V513" s="15">
        <f t="shared" si="45"/>
        <v>0</v>
      </c>
    </row>
    <row r="514" spans="18:22" ht="15">
      <c r="R514" s="15" t="str">
        <f aca="true" t="shared" si="49" ref="R514:R577">IF(ISNA(VLOOKUP(C514,Type,2,0)),"",VLOOKUP(C514,Type,2,0))</f>
        <v/>
      </c>
      <c r="S514" s="15" t="str">
        <f t="shared" si="46"/>
        <v/>
      </c>
      <c r="T514" s="15" t="str">
        <f t="shared" si="47"/>
        <v/>
      </c>
      <c r="U514" s="15">
        <f t="shared" si="48"/>
        <v>0</v>
      </c>
      <c r="V514" s="15">
        <f aca="true" t="shared" si="50" ref="V514:V577">IF(C514="9D6A","9D6A",IF(OR(AND(C514=9424,G514=16114),AND(G514=16114,C514=9434),AND(C514=4160,G514=16114)),"COMP",IF(AND(C514=4215,G514=16114),"MC",IF(G514="",H514,(VLOOKUP(C514,Type,9,0))))))</f>
        <v>0</v>
      </c>
    </row>
    <row r="515" spans="18:22" ht="15">
      <c r="R515" s="15" t="str">
        <f t="shared" si="49"/>
        <v/>
      </c>
      <c r="S515" s="15" t="str">
        <f t="shared" si="46"/>
        <v/>
      </c>
      <c r="T515" s="15" t="str">
        <f t="shared" si="47"/>
        <v/>
      </c>
      <c r="U515" s="15">
        <f t="shared" si="48"/>
        <v>0</v>
      </c>
      <c r="V515" s="15">
        <f t="shared" si="50"/>
        <v>0</v>
      </c>
    </row>
    <row r="516" spans="18:22" ht="15">
      <c r="R516" s="15" t="str">
        <f t="shared" si="49"/>
        <v/>
      </c>
      <c r="S516" s="15" t="str">
        <f t="shared" si="46"/>
        <v/>
      </c>
      <c r="T516" s="15" t="str">
        <f t="shared" si="47"/>
        <v/>
      </c>
      <c r="U516" s="15">
        <f t="shared" si="48"/>
        <v>0</v>
      </c>
      <c r="V516" s="15">
        <f t="shared" si="50"/>
        <v>0</v>
      </c>
    </row>
    <row r="517" spans="18:22" ht="15">
      <c r="R517" s="15" t="str">
        <f t="shared" si="49"/>
        <v/>
      </c>
      <c r="S517" s="15" t="str">
        <f t="shared" si="46"/>
        <v/>
      </c>
      <c r="T517" s="15" t="str">
        <f t="shared" si="47"/>
        <v/>
      </c>
      <c r="U517" s="15">
        <f t="shared" si="48"/>
        <v>0</v>
      </c>
      <c r="V517" s="15">
        <f t="shared" si="50"/>
        <v>0</v>
      </c>
    </row>
    <row r="518" spans="18:22" ht="15">
      <c r="R518" s="15" t="str">
        <f t="shared" si="49"/>
        <v/>
      </c>
      <c r="S518" s="15" t="str">
        <f t="shared" si="46"/>
        <v/>
      </c>
      <c r="T518" s="15" t="str">
        <f t="shared" si="47"/>
        <v/>
      </c>
      <c r="U518" s="15">
        <f t="shared" si="48"/>
        <v>0</v>
      </c>
      <c r="V518" s="15">
        <f t="shared" si="50"/>
        <v>0</v>
      </c>
    </row>
    <row r="519" spans="18:22" ht="15">
      <c r="R519" s="15" t="str">
        <f t="shared" si="49"/>
        <v/>
      </c>
      <c r="S519" s="15" t="str">
        <f t="shared" si="46"/>
        <v/>
      </c>
      <c r="T519" s="15" t="str">
        <f t="shared" si="47"/>
        <v/>
      </c>
      <c r="U519" s="15">
        <f t="shared" si="48"/>
        <v>0</v>
      </c>
      <c r="V519" s="15">
        <f t="shared" si="50"/>
        <v>0</v>
      </c>
    </row>
    <row r="520" spans="18:22" ht="15">
      <c r="R520" s="15" t="str">
        <f t="shared" si="49"/>
        <v/>
      </c>
      <c r="S520" s="15" t="str">
        <f t="shared" si="46"/>
        <v/>
      </c>
      <c r="T520" s="15" t="str">
        <f t="shared" si="47"/>
        <v/>
      </c>
      <c r="U520" s="15">
        <f t="shared" si="48"/>
        <v>0</v>
      </c>
      <c r="V520" s="15">
        <f t="shared" si="50"/>
        <v>0</v>
      </c>
    </row>
    <row r="521" spans="18:22" ht="15">
      <c r="R521" s="15" t="str">
        <f t="shared" si="49"/>
        <v/>
      </c>
      <c r="S521" s="15" t="str">
        <f t="shared" si="46"/>
        <v/>
      </c>
      <c r="T521" s="15" t="str">
        <f t="shared" si="47"/>
        <v/>
      </c>
      <c r="U521" s="15">
        <f t="shared" si="48"/>
        <v>0</v>
      </c>
      <c r="V521" s="15">
        <f t="shared" si="50"/>
        <v>0</v>
      </c>
    </row>
    <row r="522" spans="18:22" ht="15">
      <c r="R522" s="15" t="str">
        <f t="shared" si="49"/>
        <v/>
      </c>
      <c r="S522" s="15" t="str">
        <f t="shared" si="46"/>
        <v/>
      </c>
      <c r="T522" s="15" t="str">
        <f t="shared" si="47"/>
        <v/>
      </c>
      <c r="U522" s="15">
        <f t="shared" si="48"/>
        <v>0</v>
      </c>
      <c r="V522" s="15">
        <f t="shared" si="50"/>
        <v>0</v>
      </c>
    </row>
    <row r="523" spans="18:22" ht="15">
      <c r="R523" s="15" t="str">
        <f t="shared" si="49"/>
        <v/>
      </c>
      <c r="S523" s="15" t="str">
        <f t="shared" si="46"/>
        <v/>
      </c>
      <c r="T523" s="15" t="str">
        <f t="shared" si="47"/>
        <v/>
      </c>
      <c r="U523" s="15">
        <f t="shared" si="48"/>
        <v>0</v>
      </c>
      <c r="V523" s="15">
        <f t="shared" si="50"/>
        <v>0</v>
      </c>
    </row>
    <row r="524" spans="18:22" ht="15">
      <c r="R524" s="15" t="str">
        <f t="shared" si="49"/>
        <v/>
      </c>
      <c r="S524" s="15" t="str">
        <f t="shared" si="46"/>
        <v/>
      </c>
      <c r="T524" s="15" t="str">
        <f t="shared" si="47"/>
        <v/>
      </c>
      <c r="U524" s="15">
        <f t="shared" si="48"/>
        <v>0</v>
      </c>
      <c r="V524" s="15">
        <f t="shared" si="50"/>
        <v>0</v>
      </c>
    </row>
    <row r="525" spans="18:22" ht="15">
      <c r="R525" s="15" t="str">
        <f t="shared" si="49"/>
        <v/>
      </c>
      <c r="S525" s="15" t="str">
        <f t="shared" si="46"/>
        <v/>
      </c>
      <c r="T525" s="15" t="str">
        <f t="shared" si="47"/>
        <v/>
      </c>
      <c r="U525" s="15">
        <f t="shared" si="48"/>
        <v>0</v>
      </c>
      <c r="V525" s="15">
        <f t="shared" si="50"/>
        <v>0</v>
      </c>
    </row>
    <row r="526" spans="18:22" ht="15">
      <c r="R526" s="15" t="str">
        <f t="shared" si="49"/>
        <v/>
      </c>
      <c r="S526" s="15" t="str">
        <f t="shared" si="46"/>
        <v/>
      </c>
      <c r="T526" s="15" t="str">
        <f t="shared" si="47"/>
        <v/>
      </c>
      <c r="U526" s="15">
        <f t="shared" si="48"/>
        <v>0</v>
      </c>
      <c r="V526" s="15">
        <f t="shared" si="50"/>
        <v>0</v>
      </c>
    </row>
    <row r="527" spans="18:22" ht="15">
      <c r="R527" s="15" t="str">
        <f t="shared" si="49"/>
        <v/>
      </c>
      <c r="S527" s="15" t="str">
        <f t="shared" si="46"/>
        <v/>
      </c>
      <c r="T527" s="15" t="str">
        <f t="shared" si="47"/>
        <v/>
      </c>
      <c r="U527" s="15">
        <f t="shared" si="48"/>
        <v>0</v>
      </c>
      <c r="V527" s="15">
        <f t="shared" si="50"/>
        <v>0</v>
      </c>
    </row>
    <row r="528" spans="18:22" ht="15">
      <c r="R528" s="15" t="str">
        <f t="shared" si="49"/>
        <v/>
      </c>
      <c r="S528" s="15" t="str">
        <f t="shared" si="46"/>
        <v/>
      </c>
      <c r="T528" s="15" t="str">
        <f t="shared" si="47"/>
        <v/>
      </c>
      <c r="U528" s="15">
        <f t="shared" si="48"/>
        <v>0</v>
      </c>
      <c r="V528" s="15">
        <f t="shared" si="50"/>
        <v>0</v>
      </c>
    </row>
    <row r="529" spans="18:22" ht="15">
      <c r="R529" s="15" t="str">
        <f t="shared" si="49"/>
        <v/>
      </c>
      <c r="S529" s="15" t="str">
        <f t="shared" si="46"/>
        <v/>
      </c>
      <c r="T529" s="15" t="str">
        <f t="shared" si="47"/>
        <v/>
      </c>
      <c r="U529" s="15">
        <f t="shared" si="48"/>
        <v>0</v>
      </c>
      <c r="V529" s="15">
        <f t="shared" si="50"/>
        <v>0</v>
      </c>
    </row>
    <row r="530" spans="18:22" ht="15">
      <c r="R530" s="15" t="str">
        <f t="shared" si="49"/>
        <v/>
      </c>
      <c r="S530" s="15" t="str">
        <f t="shared" si="46"/>
        <v/>
      </c>
      <c r="T530" s="15" t="str">
        <f t="shared" si="47"/>
        <v/>
      </c>
      <c r="U530" s="15">
        <f t="shared" si="48"/>
        <v>0</v>
      </c>
      <c r="V530" s="15">
        <f t="shared" si="50"/>
        <v>0</v>
      </c>
    </row>
    <row r="531" spans="18:22" ht="15">
      <c r="R531" s="15" t="str">
        <f t="shared" si="49"/>
        <v/>
      </c>
      <c r="S531" s="15" t="str">
        <f t="shared" si="46"/>
        <v/>
      </c>
      <c r="T531" s="15" t="str">
        <f t="shared" si="47"/>
        <v/>
      </c>
      <c r="U531" s="15">
        <f t="shared" si="48"/>
        <v>0</v>
      </c>
      <c r="V531" s="15">
        <f t="shared" si="50"/>
        <v>0</v>
      </c>
    </row>
    <row r="532" spans="18:22" ht="15">
      <c r="R532" s="15" t="str">
        <f t="shared" si="49"/>
        <v/>
      </c>
      <c r="S532" s="15" t="str">
        <f t="shared" si="46"/>
        <v/>
      </c>
      <c r="T532" s="15" t="str">
        <f t="shared" si="47"/>
        <v/>
      </c>
      <c r="U532" s="15">
        <f t="shared" si="48"/>
        <v>0</v>
      </c>
      <c r="V532" s="15">
        <f t="shared" si="50"/>
        <v>0</v>
      </c>
    </row>
    <row r="533" spans="18:22" ht="15">
      <c r="R533" s="15" t="str">
        <f t="shared" si="49"/>
        <v/>
      </c>
      <c r="S533" s="15" t="str">
        <f t="shared" si="46"/>
        <v/>
      </c>
      <c r="T533" s="15" t="str">
        <f t="shared" si="47"/>
        <v/>
      </c>
      <c r="U533" s="15">
        <f t="shared" si="48"/>
        <v>0</v>
      </c>
      <c r="V533" s="15">
        <f t="shared" si="50"/>
        <v>0</v>
      </c>
    </row>
    <row r="534" spans="18:22" ht="15">
      <c r="R534" s="15" t="str">
        <f t="shared" si="49"/>
        <v/>
      </c>
      <c r="S534" s="15" t="str">
        <f t="shared" si="46"/>
        <v/>
      </c>
      <c r="T534" s="15" t="str">
        <f t="shared" si="47"/>
        <v/>
      </c>
      <c r="U534" s="15">
        <f t="shared" si="48"/>
        <v>0</v>
      </c>
      <c r="V534" s="15">
        <f t="shared" si="50"/>
        <v>0</v>
      </c>
    </row>
    <row r="535" spans="18:22" ht="15">
      <c r="R535" s="15" t="str">
        <f t="shared" si="49"/>
        <v/>
      </c>
      <c r="S535" s="15" t="str">
        <f t="shared" si="46"/>
        <v/>
      </c>
      <c r="T535" s="15" t="str">
        <f t="shared" si="47"/>
        <v/>
      </c>
      <c r="U535" s="15">
        <f t="shared" si="48"/>
        <v>0</v>
      </c>
      <c r="V535" s="15">
        <f t="shared" si="50"/>
        <v>0</v>
      </c>
    </row>
    <row r="536" spans="18:22" ht="15">
      <c r="R536" s="15" t="str">
        <f t="shared" si="49"/>
        <v/>
      </c>
      <c r="S536" s="15" t="str">
        <f t="shared" si="46"/>
        <v/>
      </c>
      <c r="T536" s="15" t="str">
        <f t="shared" si="47"/>
        <v/>
      </c>
      <c r="U536" s="15">
        <f t="shared" si="48"/>
        <v>0</v>
      </c>
      <c r="V536" s="15">
        <f t="shared" si="50"/>
        <v>0</v>
      </c>
    </row>
    <row r="537" spans="18:22" ht="15">
      <c r="R537" s="15" t="str">
        <f t="shared" si="49"/>
        <v/>
      </c>
      <c r="S537" s="15" t="str">
        <f t="shared" si="46"/>
        <v/>
      </c>
      <c r="T537" s="15" t="str">
        <f t="shared" si="47"/>
        <v/>
      </c>
      <c r="U537" s="15">
        <f t="shared" si="48"/>
        <v>0</v>
      </c>
      <c r="V537" s="15">
        <f t="shared" si="50"/>
        <v>0</v>
      </c>
    </row>
    <row r="538" spans="18:22" ht="15">
      <c r="R538" s="15" t="str">
        <f t="shared" si="49"/>
        <v/>
      </c>
      <c r="S538" s="15" t="str">
        <f t="shared" si="46"/>
        <v/>
      </c>
      <c r="T538" s="15" t="str">
        <f t="shared" si="47"/>
        <v/>
      </c>
      <c r="U538" s="15">
        <f t="shared" si="48"/>
        <v>0</v>
      </c>
      <c r="V538" s="15">
        <f t="shared" si="50"/>
        <v>0</v>
      </c>
    </row>
    <row r="539" spans="18:22" ht="15">
      <c r="R539" s="15" t="str">
        <f t="shared" si="49"/>
        <v/>
      </c>
      <c r="S539" s="15" t="str">
        <f t="shared" si="46"/>
        <v/>
      </c>
      <c r="T539" s="15" t="str">
        <f t="shared" si="47"/>
        <v/>
      </c>
      <c r="U539" s="15">
        <f t="shared" si="48"/>
        <v>0</v>
      </c>
      <c r="V539" s="15">
        <f t="shared" si="50"/>
        <v>0</v>
      </c>
    </row>
    <row r="540" spans="18:22" ht="15">
      <c r="R540" s="15" t="str">
        <f t="shared" si="49"/>
        <v/>
      </c>
      <c r="S540" s="15" t="str">
        <f t="shared" si="46"/>
        <v/>
      </c>
      <c r="T540" s="15" t="str">
        <f t="shared" si="47"/>
        <v/>
      </c>
      <c r="U540" s="15">
        <f t="shared" si="48"/>
        <v>0</v>
      </c>
      <c r="V540" s="15">
        <f t="shared" si="50"/>
        <v>0</v>
      </c>
    </row>
    <row r="541" spans="18:22" ht="15">
      <c r="R541" s="15" t="str">
        <f t="shared" si="49"/>
        <v/>
      </c>
      <c r="S541" s="15" t="str">
        <f t="shared" si="46"/>
        <v/>
      </c>
      <c r="T541" s="15" t="str">
        <f t="shared" si="47"/>
        <v/>
      </c>
      <c r="U541" s="15">
        <f t="shared" si="48"/>
        <v>0</v>
      </c>
      <c r="V541" s="15">
        <f t="shared" si="50"/>
        <v>0</v>
      </c>
    </row>
    <row r="542" spans="18:22" ht="15">
      <c r="R542" s="15" t="str">
        <f t="shared" si="49"/>
        <v/>
      </c>
      <c r="S542" s="15" t="str">
        <f t="shared" si="46"/>
        <v/>
      </c>
      <c r="T542" s="15" t="str">
        <f t="shared" si="47"/>
        <v/>
      </c>
      <c r="U542" s="15">
        <f t="shared" si="48"/>
        <v>0</v>
      </c>
      <c r="V542" s="15">
        <f t="shared" si="50"/>
        <v>0</v>
      </c>
    </row>
    <row r="543" spans="18:22" ht="15">
      <c r="R543" s="15" t="str">
        <f t="shared" si="49"/>
        <v/>
      </c>
      <c r="S543" s="15" t="str">
        <f t="shared" si="46"/>
        <v/>
      </c>
      <c r="T543" s="15" t="str">
        <f t="shared" si="47"/>
        <v/>
      </c>
      <c r="U543" s="15">
        <f t="shared" si="48"/>
        <v>0</v>
      </c>
      <c r="V543" s="15">
        <f t="shared" si="50"/>
        <v>0</v>
      </c>
    </row>
    <row r="544" spans="18:22" ht="15">
      <c r="R544" s="15" t="str">
        <f t="shared" si="49"/>
        <v/>
      </c>
      <c r="S544" s="15" t="str">
        <f t="shared" si="46"/>
        <v/>
      </c>
      <c r="T544" s="15" t="str">
        <f t="shared" si="47"/>
        <v/>
      </c>
      <c r="U544" s="15">
        <f t="shared" si="48"/>
        <v>0</v>
      </c>
      <c r="V544" s="15">
        <f t="shared" si="50"/>
        <v>0</v>
      </c>
    </row>
    <row r="545" spans="18:22" ht="15">
      <c r="R545" s="15" t="str">
        <f t="shared" si="49"/>
        <v/>
      </c>
      <c r="S545" s="15" t="str">
        <f t="shared" si="46"/>
        <v/>
      </c>
      <c r="T545" s="15" t="str">
        <f t="shared" si="47"/>
        <v/>
      </c>
      <c r="U545" s="15">
        <f t="shared" si="48"/>
        <v>0</v>
      </c>
      <c r="V545" s="15">
        <f t="shared" si="50"/>
        <v>0</v>
      </c>
    </row>
    <row r="546" spans="18:22" ht="15">
      <c r="R546" s="15" t="str">
        <f t="shared" si="49"/>
        <v/>
      </c>
      <c r="S546" s="15" t="str">
        <f t="shared" si="46"/>
        <v/>
      </c>
      <c r="T546" s="15" t="str">
        <f t="shared" si="47"/>
        <v/>
      </c>
      <c r="U546" s="15">
        <f t="shared" si="48"/>
        <v>0</v>
      </c>
      <c r="V546" s="15">
        <f t="shared" si="50"/>
        <v>0</v>
      </c>
    </row>
    <row r="547" spans="18:22" ht="15">
      <c r="R547" s="15" t="str">
        <f t="shared" si="49"/>
        <v/>
      </c>
      <c r="S547" s="15" t="str">
        <f t="shared" si="46"/>
        <v/>
      </c>
      <c r="T547" s="15" t="str">
        <f t="shared" si="47"/>
        <v/>
      </c>
      <c r="U547" s="15">
        <f t="shared" si="48"/>
        <v>0</v>
      </c>
      <c r="V547" s="15">
        <f t="shared" si="50"/>
        <v>0</v>
      </c>
    </row>
    <row r="548" spans="18:22" ht="15">
      <c r="R548" s="15" t="str">
        <f t="shared" si="49"/>
        <v/>
      </c>
      <c r="S548" s="15" t="str">
        <f t="shared" si="46"/>
        <v/>
      </c>
      <c r="T548" s="15" t="str">
        <f t="shared" si="47"/>
        <v/>
      </c>
      <c r="U548" s="15">
        <f t="shared" si="48"/>
        <v>0</v>
      </c>
      <c r="V548" s="15">
        <f t="shared" si="50"/>
        <v>0</v>
      </c>
    </row>
    <row r="549" spans="18:22" ht="15">
      <c r="R549" s="15" t="str">
        <f t="shared" si="49"/>
        <v/>
      </c>
      <c r="S549" s="15" t="str">
        <f t="shared" si="46"/>
        <v/>
      </c>
      <c r="T549" s="15" t="str">
        <f t="shared" si="47"/>
        <v/>
      </c>
      <c r="U549" s="15">
        <f t="shared" si="48"/>
        <v>0</v>
      </c>
      <c r="V549" s="15">
        <f t="shared" si="50"/>
        <v>0</v>
      </c>
    </row>
    <row r="550" spans="18:22" ht="15">
      <c r="R550" s="15" t="str">
        <f t="shared" si="49"/>
        <v/>
      </c>
      <c r="S550" s="15" t="str">
        <f t="shared" si="46"/>
        <v/>
      </c>
      <c r="T550" s="15" t="str">
        <f t="shared" si="47"/>
        <v/>
      </c>
      <c r="U550" s="15">
        <f t="shared" si="48"/>
        <v>0</v>
      </c>
      <c r="V550" s="15">
        <f t="shared" si="50"/>
        <v>0</v>
      </c>
    </row>
    <row r="551" spans="18:22" ht="15">
      <c r="R551" s="15" t="str">
        <f t="shared" si="49"/>
        <v/>
      </c>
      <c r="S551" s="15" t="str">
        <f t="shared" si="46"/>
        <v/>
      </c>
      <c r="T551" s="15" t="str">
        <f t="shared" si="47"/>
        <v/>
      </c>
      <c r="U551" s="15">
        <f t="shared" si="48"/>
        <v>0</v>
      </c>
      <c r="V551" s="15">
        <f t="shared" si="50"/>
        <v>0</v>
      </c>
    </row>
    <row r="552" spans="18:22" ht="15">
      <c r="R552" s="15" t="str">
        <f t="shared" si="49"/>
        <v/>
      </c>
      <c r="S552" s="15" t="str">
        <f t="shared" si="46"/>
        <v/>
      </c>
      <c r="T552" s="15" t="str">
        <f t="shared" si="47"/>
        <v/>
      </c>
      <c r="U552" s="15">
        <f t="shared" si="48"/>
        <v>0</v>
      </c>
      <c r="V552" s="15">
        <f t="shared" si="50"/>
        <v>0</v>
      </c>
    </row>
    <row r="553" spans="18:22" ht="15">
      <c r="R553" s="15" t="str">
        <f t="shared" si="49"/>
        <v/>
      </c>
      <c r="S553" s="15" t="str">
        <f t="shared" si="46"/>
        <v/>
      </c>
      <c r="T553" s="15" t="str">
        <f t="shared" si="47"/>
        <v/>
      </c>
      <c r="U553" s="15">
        <f t="shared" si="48"/>
        <v>0</v>
      </c>
      <c r="V553" s="15">
        <f t="shared" si="50"/>
        <v>0</v>
      </c>
    </row>
    <row r="554" spans="18:22" ht="15">
      <c r="R554" s="15" t="str">
        <f t="shared" si="49"/>
        <v/>
      </c>
      <c r="S554" s="15" t="str">
        <f t="shared" si="46"/>
        <v/>
      </c>
      <c r="T554" s="15" t="str">
        <f t="shared" si="47"/>
        <v/>
      </c>
      <c r="U554" s="15">
        <f t="shared" si="48"/>
        <v>0</v>
      </c>
      <c r="V554" s="15">
        <f t="shared" si="50"/>
        <v>0</v>
      </c>
    </row>
    <row r="555" spans="18:22" ht="15">
      <c r="R555" s="15" t="str">
        <f t="shared" si="49"/>
        <v/>
      </c>
      <c r="S555" s="15" t="str">
        <f t="shared" si="46"/>
        <v/>
      </c>
      <c r="T555" s="15" t="str">
        <f t="shared" si="47"/>
        <v/>
      </c>
      <c r="U555" s="15">
        <f t="shared" si="48"/>
        <v>0</v>
      </c>
      <c r="V555" s="15">
        <f t="shared" si="50"/>
        <v>0</v>
      </c>
    </row>
    <row r="556" spans="18:22" ht="15">
      <c r="R556" s="15" t="str">
        <f t="shared" si="49"/>
        <v/>
      </c>
      <c r="S556" s="15" t="str">
        <f t="shared" si="46"/>
        <v/>
      </c>
      <c r="T556" s="15" t="str">
        <f t="shared" si="47"/>
        <v/>
      </c>
      <c r="U556" s="15">
        <f t="shared" si="48"/>
        <v>0</v>
      </c>
      <c r="V556" s="15">
        <f t="shared" si="50"/>
        <v>0</v>
      </c>
    </row>
    <row r="557" spans="18:22" ht="15">
      <c r="R557" s="15" t="str">
        <f t="shared" si="49"/>
        <v/>
      </c>
      <c r="S557" s="15" t="str">
        <f t="shared" si="46"/>
        <v/>
      </c>
      <c r="T557" s="15" t="str">
        <f t="shared" si="47"/>
        <v/>
      </c>
      <c r="U557" s="15">
        <f t="shared" si="48"/>
        <v>0</v>
      </c>
      <c r="V557" s="15">
        <f t="shared" si="50"/>
        <v>0</v>
      </c>
    </row>
    <row r="558" spans="18:22" ht="15">
      <c r="R558" s="15" t="str">
        <f t="shared" si="49"/>
        <v/>
      </c>
      <c r="S558" s="15" t="str">
        <f t="shared" si="46"/>
        <v/>
      </c>
      <c r="T558" s="15" t="str">
        <f t="shared" si="47"/>
        <v/>
      </c>
      <c r="U558" s="15">
        <f t="shared" si="48"/>
        <v>0</v>
      </c>
      <c r="V558" s="15">
        <f t="shared" si="50"/>
        <v>0</v>
      </c>
    </row>
    <row r="559" spans="18:22" ht="15">
      <c r="R559" s="15" t="str">
        <f t="shared" si="49"/>
        <v/>
      </c>
      <c r="S559" s="15" t="str">
        <f t="shared" si="46"/>
        <v/>
      </c>
      <c r="T559" s="15" t="str">
        <f t="shared" si="47"/>
        <v/>
      </c>
      <c r="U559" s="15">
        <f t="shared" si="48"/>
        <v>0</v>
      </c>
      <c r="V559" s="15">
        <f t="shared" si="50"/>
        <v>0</v>
      </c>
    </row>
    <row r="560" spans="18:22" ht="15">
      <c r="R560" s="15" t="str">
        <f t="shared" si="49"/>
        <v/>
      </c>
      <c r="S560" s="15" t="str">
        <f aca="true" t="shared" si="51" ref="S560:S603">IF(J560="D",K560,"")</f>
        <v/>
      </c>
      <c r="T560" s="15" t="str">
        <f aca="true" t="shared" si="52" ref="T560:T603">IF(J560="C",K560,"")</f>
        <v/>
      </c>
      <c r="U560" s="15">
        <f aca="true" t="shared" si="53" ref="U560:U603">_xlfn.NUMBERVALUE(T560)-_xlfn.NUMBERVALUE(S560)</f>
        <v>0</v>
      </c>
      <c r="V560" s="15">
        <f t="shared" si="50"/>
        <v>0</v>
      </c>
    </row>
    <row r="561" spans="18:22" ht="15">
      <c r="R561" s="15" t="str">
        <f t="shared" si="49"/>
        <v/>
      </c>
      <c r="S561" s="15" t="str">
        <f t="shared" si="51"/>
        <v/>
      </c>
      <c r="T561" s="15" t="str">
        <f t="shared" si="52"/>
        <v/>
      </c>
      <c r="U561" s="15">
        <f t="shared" si="53"/>
        <v>0</v>
      </c>
      <c r="V561" s="15">
        <f t="shared" si="50"/>
        <v>0</v>
      </c>
    </row>
    <row r="562" spans="18:22" ht="15">
      <c r="R562" s="15" t="str">
        <f t="shared" si="49"/>
        <v/>
      </c>
      <c r="S562" s="15" t="str">
        <f t="shared" si="51"/>
        <v/>
      </c>
      <c r="T562" s="15" t="str">
        <f t="shared" si="52"/>
        <v/>
      </c>
      <c r="U562" s="15">
        <f t="shared" si="53"/>
        <v>0</v>
      </c>
      <c r="V562" s="15">
        <f t="shared" si="50"/>
        <v>0</v>
      </c>
    </row>
    <row r="563" spans="18:22" ht="15">
      <c r="R563" s="15" t="str">
        <f t="shared" si="49"/>
        <v/>
      </c>
      <c r="S563" s="15" t="str">
        <f t="shared" si="51"/>
        <v/>
      </c>
      <c r="T563" s="15" t="str">
        <f t="shared" si="52"/>
        <v/>
      </c>
      <c r="U563" s="15">
        <f t="shared" si="53"/>
        <v>0</v>
      </c>
      <c r="V563" s="15">
        <f t="shared" si="50"/>
        <v>0</v>
      </c>
    </row>
    <row r="564" spans="18:22" ht="15">
      <c r="R564" s="15" t="str">
        <f t="shared" si="49"/>
        <v/>
      </c>
      <c r="S564" s="15" t="str">
        <f t="shared" si="51"/>
        <v/>
      </c>
      <c r="T564" s="15" t="str">
        <f t="shared" si="52"/>
        <v/>
      </c>
      <c r="U564" s="15">
        <f t="shared" si="53"/>
        <v>0</v>
      </c>
      <c r="V564" s="15">
        <f t="shared" si="50"/>
        <v>0</v>
      </c>
    </row>
    <row r="565" spans="18:22" ht="15">
      <c r="R565" s="15" t="str">
        <f t="shared" si="49"/>
        <v/>
      </c>
      <c r="S565" s="15" t="str">
        <f t="shared" si="51"/>
        <v/>
      </c>
      <c r="T565" s="15" t="str">
        <f t="shared" si="52"/>
        <v/>
      </c>
      <c r="U565" s="15">
        <f t="shared" si="53"/>
        <v>0</v>
      </c>
      <c r="V565" s="15">
        <f t="shared" si="50"/>
        <v>0</v>
      </c>
    </row>
    <row r="566" spans="18:22" ht="15">
      <c r="R566" s="15" t="str">
        <f t="shared" si="49"/>
        <v/>
      </c>
      <c r="S566" s="15" t="str">
        <f t="shared" si="51"/>
        <v/>
      </c>
      <c r="T566" s="15" t="str">
        <f t="shared" si="52"/>
        <v/>
      </c>
      <c r="U566" s="15">
        <f t="shared" si="53"/>
        <v>0</v>
      </c>
      <c r="V566" s="15">
        <f t="shared" si="50"/>
        <v>0</v>
      </c>
    </row>
    <row r="567" spans="18:22" ht="15">
      <c r="R567" s="15" t="str">
        <f t="shared" si="49"/>
        <v/>
      </c>
      <c r="S567" s="15" t="str">
        <f t="shared" si="51"/>
        <v/>
      </c>
      <c r="T567" s="15" t="str">
        <f t="shared" si="52"/>
        <v/>
      </c>
      <c r="U567" s="15">
        <f t="shared" si="53"/>
        <v>0</v>
      </c>
      <c r="V567" s="15">
        <f t="shared" si="50"/>
        <v>0</v>
      </c>
    </row>
    <row r="568" spans="18:22" ht="15">
      <c r="R568" s="15" t="str">
        <f t="shared" si="49"/>
        <v/>
      </c>
      <c r="S568" s="15" t="str">
        <f t="shared" si="51"/>
        <v/>
      </c>
      <c r="T568" s="15" t="str">
        <f t="shared" si="52"/>
        <v/>
      </c>
      <c r="U568" s="15">
        <f t="shared" si="53"/>
        <v>0</v>
      </c>
      <c r="V568" s="15">
        <f t="shared" si="50"/>
        <v>0</v>
      </c>
    </row>
    <row r="569" spans="18:22" ht="15">
      <c r="R569" s="15" t="str">
        <f t="shared" si="49"/>
        <v/>
      </c>
      <c r="S569" s="15" t="str">
        <f t="shared" si="51"/>
        <v/>
      </c>
      <c r="T569" s="15" t="str">
        <f t="shared" si="52"/>
        <v/>
      </c>
      <c r="U569" s="15">
        <f t="shared" si="53"/>
        <v>0</v>
      </c>
      <c r="V569" s="15">
        <f t="shared" si="50"/>
        <v>0</v>
      </c>
    </row>
    <row r="570" spans="18:22" ht="15">
      <c r="R570" s="15" t="str">
        <f t="shared" si="49"/>
        <v/>
      </c>
      <c r="S570" s="15" t="str">
        <f t="shared" si="51"/>
        <v/>
      </c>
      <c r="T570" s="15" t="str">
        <f t="shared" si="52"/>
        <v/>
      </c>
      <c r="U570" s="15">
        <f t="shared" si="53"/>
        <v>0</v>
      </c>
      <c r="V570" s="15">
        <f t="shared" si="50"/>
        <v>0</v>
      </c>
    </row>
    <row r="571" spans="18:22" ht="15">
      <c r="R571" s="15" t="str">
        <f t="shared" si="49"/>
        <v/>
      </c>
      <c r="S571" s="15" t="str">
        <f t="shared" si="51"/>
        <v/>
      </c>
      <c r="T571" s="15" t="str">
        <f t="shared" si="52"/>
        <v/>
      </c>
      <c r="U571" s="15">
        <f t="shared" si="53"/>
        <v>0</v>
      </c>
      <c r="V571" s="15">
        <f t="shared" si="50"/>
        <v>0</v>
      </c>
    </row>
    <row r="572" spans="18:22" ht="15">
      <c r="R572" s="15" t="str">
        <f t="shared" si="49"/>
        <v/>
      </c>
      <c r="S572" s="15" t="str">
        <f t="shared" si="51"/>
        <v/>
      </c>
      <c r="T572" s="15" t="str">
        <f t="shared" si="52"/>
        <v/>
      </c>
      <c r="U572" s="15">
        <f t="shared" si="53"/>
        <v>0</v>
      </c>
      <c r="V572" s="15">
        <f t="shared" si="50"/>
        <v>0</v>
      </c>
    </row>
    <row r="573" spans="18:22" ht="15">
      <c r="R573" s="15" t="str">
        <f t="shared" si="49"/>
        <v/>
      </c>
      <c r="S573" s="15" t="str">
        <f t="shared" si="51"/>
        <v/>
      </c>
      <c r="T573" s="15" t="str">
        <f t="shared" si="52"/>
        <v/>
      </c>
      <c r="U573" s="15">
        <f t="shared" si="53"/>
        <v>0</v>
      </c>
      <c r="V573" s="15">
        <f t="shared" si="50"/>
        <v>0</v>
      </c>
    </row>
    <row r="574" spans="18:22" ht="15">
      <c r="R574" s="15" t="str">
        <f t="shared" si="49"/>
        <v/>
      </c>
      <c r="S574" s="15" t="str">
        <f t="shared" si="51"/>
        <v/>
      </c>
      <c r="T574" s="15" t="str">
        <f t="shared" si="52"/>
        <v/>
      </c>
      <c r="U574" s="15">
        <f t="shared" si="53"/>
        <v>0</v>
      </c>
      <c r="V574" s="15">
        <f t="shared" si="50"/>
        <v>0</v>
      </c>
    </row>
    <row r="575" spans="18:22" ht="15">
      <c r="R575" s="15" t="str">
        <f t="shared" si="49"/>
        <v/>
      </c>
      <c r="S575" s="15" t="str">
        <f t="shared" si="51"/>
        <v/>
      </c>
      <c r="T575" s="15" t="str">
        <f t="shared" si="52"/>
        <v/>
      </c>
      <c r="U575" s="15">
        <f t="shared" si="53"/>
        <v>0</v>
      </c>
      <c r="V575" s="15">
        <f t="shared" si="50"/>
        <v>0</v>
      </c>
    </row>
    <row r="576" spans="18:22" ht="15">
      <c r="R576" s="15" t="str">
        <f t="shared" si="49"/>
        <v/>
      </c>
      <c r="S576" s="15" t="str">
        <f t="shared" si="51"/>
        <v/>
      </c>
      <c r="T576" s="15" t="str">
        <f t="shared" si="52"/>
        <v/>
      </c>
      <c r="U576" s="15">
        <f t="shared" si="53"/>
        <v>0</v>
      </c>
      <c r="V576" s="15">
        <f t="shared" si="50"/>
        <v>0</v>
      </c>
    </row>
    <row r="577" spans="18:22" ht="15">
      <c r="R577" s="15" t="str">
        <f t="shared" si="49"/>
        <v/>
      </c>
      <c r="S577" s="15" t="str">
        <f t="shared" si="51"/>
        <v/>
      </c>
      <c r="T577" s="15" t="str">
        <f t="shared" si="52"/>
        <v/>
      </c>
      <c r="U577" s="15">
        <f t="shared" si="53"/>
        <v>0</v>
      </c>
      <c r="V577" s="15">
        <f t="shared" si="50"/>
        <v>0</v>
      </c>
    </row>
    <row r="578" spans="18:22" ht="15">
      <c r="R578" s="15" t="str">
        <f aca="true" t="shared" si="54" ref="R578:R603">IF(ISNA(VLOOKUP(C578,Type,2,0)),"",VLOOKUP(C578,Type,2,0))</f>
        <v/>
      </c>
      <c r="S578" s="15" t="str">
        <f t="shared" si="51"/>
        <v/>
      </c>
      <c r="T578" s="15" t="str">
        <f t="shared" si="52"/>
        <v/>
      </c>
      <c r="U578" s="15">
        <f t="shared" si="53"/>
        <v>0</v>
      </c>
      <c r="V578" s="15">
        <f aca="true" t="shared" si="55" ref="V578:V603">IF(C578="9D6A","9D6A",IF(OR(AND(C578=9424,G578=16114),AND(G578=16114,C578=9434),AND(C578=4160,G578=16114)),"COMP",IF(AND(C578=4215,G578=16114),"MC",IF(G578="",H578,(VLOOKUP(C578,Type,9,0))))))</f>
        <v>0</v>
      </c>
    </row>
    <row r="579" spans="18:22" ht="15">
      <c r="R579" s="15" t="str">
        <f t="shared" si="54"/>
        <v/>
      </c>
      <c r="S579" s="15" t="str">
        <f t="shared" si="51"/>
        <v/>
      </c>
      <c r="T579" s="15" t="str">
        <f t="shared" si="52"/>
        <v/>
      </c>
      <c r="U579" s="15">
        <f t="shared" si="53"/>
        <v>0</v>
      </c>
      <c r="V579" s="15">
        <f t="shared" si="55"/>
        <v>0</v>
      </c>
    </row>
    <row r="580" spans="18:22" ht="15">
      <c r="R580" s="15" t="str">
        <f t="shared" si="54"/>
        <v/>
      </c>
      <c r="S580" s="15" t="str">
        <f t="shared" si="51"/>
        <v/>
      </c>
      <c r="T580" s="15" t="str">
        <f t="shared" si="52"/>
        <v/>
      </c>
      <c r="U580" s="15">
        <f t="shared" si="53"/>
        <v>0</v>
      </c>
      <c r="V580" s="15">
        <f t="shared" si="55"/>
        <v>0</v>
      </c>
    </row>
    <row r="581" spans="18:22" ht="15">
      <c r="R581" s="15" t="str">
        <f t="shared" si="54"/>
        <v/>
      </c>
      <c r="S581" s="15" t="str">
        <f t="shared" si="51"/>
        <v/>
      </c>
      <c r="T581" s="15" t="str">
        <f t="shared" si="52"/>
        <v/>
      </c>
      <c r="U581" s="15">
        <f t="shared" si="53"/>
        <v>0</v>
      </c>
      <c r="V581" s="15">
        <f t="shared" si="55"/>
        <v>0</v>
      </c>
    </row>
    <row r="582" spans="18:22" ht="15">
      <c r="R582" s="15" t="str">
        <f t="shared" si="54"/>
        <v/>
      </c>
      <c r="S582" s="15" t="str">
        <f t="shared" si="51"/>
        <v/>
      </c>
      <c r="T582" s="15" t="str">
        <f t="shared" si="52"/>
        <v/>
      </c>
      <c r="U582" s="15">
        <f t="shared" si="53"/>
        <v>0</v>
      </c>
      <c r="V582" s="15">
        <f t="shared" si="55"/>
        <v>0</v>
      </c>
    </row>
    <row r="583" spans="18:22" ht="15">
      <c r="R583" s="15" t="str">
        <f t="shared" si="54"/>
        <v/>
      </c>
      <c r="S583" s="15" t="str">
        <f t="shared" si="51"/>
        <v/>
      </c>
      <c r="T583" s="15" t="str">
        <f t="shared" si="52"/>
        <v/>
      </c>
      <c r="U583" s="15">
        <f t="shared" si="53"/>
        <v>0</v>
      </c>
      <c r="V583" s="15">
        <f t="shared" si="55"/>
        <v>0</v>
      </c>
    </row>
    <row r="584" spans="18:22" ht="15">
      <c r="R584" s="15" t="str">
        <f t="shared" si="54"/>
        <v/>
      </c>
      <c r="S584" s="15" t="str">
        <f t="shared" si="51"/>
        <v/>
      </c>
      <c r="T584" s="15" t="str">
        <f t="shared" si="52"/>
        <v/>
      </c>
      <c r="U584" s="15">
        <f t="shared" si="53"/>
        <v>0</v>
      </c>
      <c r="V584" s="15">
        <f t="shared" si="55"/>
        <v>0</v>
      </c>
    </row>
    <row r="585" spans="18:22" ht="15">
      <c r="R585" s="15" t="str">
        <f t="shared" si="54"/>
        <v/>
      </c>
      <c r="S585" s="15" t="str">
        <f t="shared" si="51"/>
        <v/>
      </c>
      <c r="T585" s="15" t="str">
        <f t="shared" si="52"/>
        <v/>
      </c>
      <c r="U585" s="15">
        <f t="shared" si="53"/>
        <v>0</v>
      </c>
      <c r="V585" s="15">
        <f t="shared" si="55"/>
        <v>0</v>
      </c>
    </row>
    <row r="586" spans="18:22" ht="15">
      <c r="R586" s="15" t="str">
        <f t="shared" si="54"/>
        <v/>
      </c>
      <c r="S586" s="15" t="str">
        <f t="shared" si="51"/>
        <v/>
      </c>
      <c r="T586" s="15" t="str">
        <f t="shared" si="52"/>
        <v/>
      </c>
      <c r="U586" s="15">
        <f t="shared" si="53"/>
        <v>0</v>
      </c>
      <c r="V586" s="15">
        <f t="shared" si="55"/>
        <v>0</v>
      </c>
    </row>
    <row r="587" spans="18:22" ht="15">
      <c r="R587" s="15" t="str">
        <f t="shared" si="54"/>
        <v/>
      </c>
      <c r="S587" s="15" t="str">
        <f t="shared" si="51"/>
        <v/>
      </c>
      <c r="T587" s="15" t="str">
        <f t="shared" si="52"/>
        <v/>
      </c>
      <c r="U587" s="15">
        <f t="shared" si="53"/>
        <v>0</v>
      </c>
      <c r="V587" s="15">
        <f t="shared" si="55"/>
        <v>0</v>
      </c>
    </row>
    <row r="588" spans="18:22" ht="15">
      <c r="R588" s="15" t="str">
        <f t="shared" si="54"/>
        <v/>
      </c>
      <c r="S588" s="15" t="str">
        <f t="shared" si="51"/>
        <v/>
      </c>
      <c r="T588" s="15" t="str">
        <f t="shared" si="52"/>
        <v/>
      </c>
      <c r="U588" s="15">
        <f t="shared" si="53"/>
        <v>0</v>
      </c>
      <c r="V588" s="15">
        <f t="shared" si="55"/>
        <v>0</v>
      </c>
    </row>
    <row r="589" spans="18:22" ht="15">
      <c r="R589" s="15" t="str">
        <f t="shared" si="54"/>
        <v/>
      </c>
      <c r="S589" s="15" t="str">
        <f t="shared" si="51"/>
        <v/>
      </c>
      <c r="T589" s="15" t="str">
        <f t="shared" si="52"/>
        <v/>
      </c>
      <c r="U589" s="15">
        <f t="shared" si="53"/>
        <v>0</v>
      </c>
      <c r="V589" s="15">
        <f t="shared" si="55"/>
        <v>0</v>
      </c>
    </row>
    <row r="590" spans="18:22" ht="15">
      <c r="R590" s="15" t="str">
        <f t="shared" si="54"/>
        <v/>
      </c>
      <c r="S590" s="15" t="str">
        <f t="shared" si="51"/>
        <v/>
      </c>
      <c r="T590" s="15" t="str">
        <f t="shared" si="52"/>
        <v/>
      </c>
      <c r="U590" s="15">
        <f t="shared" si="53"/>
        <v>0</v>
      </c>
      <c r="V590" s="15">
        <f t="shared" si="55"/>
        <v>0</v>
      </c>
    </row>
    <row r="591" spans="18:22" ht="15">
      <c r="R591" s="15" t="str">
        <f t="shared" si="54"/>
        <v/>
      </c>
      <c r="S591" s="15" t="str">
        <f t="shared" si="51"/>
        <v/>
      </c>
      <c r="T591" s="15" t="str">
        <f t="shared" si="52"/>
        <v/>
      </c>
      <c r="U591" s="15">
        <f t="shared" si="53"/>
        <v>0</v>
      </c>
      <c r="V591" s="15">
        <f t="shared" si="55"/>
        <v>0</v>
      </c>
    </row>
    <row r="592" spans="18:22" ht="15">
      <c r="R592" s="15" t="str">
        <f t="shared" si="54"/>
        <v/>
      </c>
      <c r="S592" s="15" t="str">
        <f t="shared" si="51"/>
        <v/>
      </c>
      <c r="T592" s="15" t="str">
        <f t="shared" si="52"/>
        <v/>
      </c>
      <c r="U592" s="15">
        <f t="shared" si="53"/>
        <v>0</v>
      </c>
      <c r="V592" s="15">
        <f t="shared" si="55"/>
        <v>0</v>
      </c>
    </row>
    <row r="593" spans="18:22" ht="15">
      <c r="R593" s="15" t="str">
        <f t="shared" si="54"/>
        <v/>
      </c>
      <c r="S593" s="15" t="str">
        <f t="shared" si="51"/>
        <v/>
      </c>
      <c r="T593" s="15" t="str">
        <f t="shared" si="52"/>
        <v/>
      </c>
      <c r="U593" s="15">
        <f t="shared" si="53"/>
        <v>0</v>
      </c>
      <c r="V593" s="15">
        <f t="shared" si="55"/>
        <v>0</v>
      </c>
    </row>
    <row r="594" spans="18:22" ht="15">
      <c r="R594" s="15" t="str">
        <f t="shared" si="54"/>
        <v/>
      </c>
      <c r="S594" s="15" t="str">
        <f t="shared" si="51"/>
        <v/>
      </c>
      <c r="T594" s="15" t="str">
        <f t="shared" si="52"/>
        <v/>
      </c>
      <c r="U594" s="15">
        <f t="shared" si="53"/>
        <v>0</v>
      </c>
      <c r="V594" s="15">
        <f t="shared" si="55"/>
        <v>0</v>
      </c>
    </row>
    <row r="595" spans="18:22" ht="15">
      <c r="R595" s="15" t="str">
        <f t="shared" si="54"/>
        <v/>
      </c>
      <c r="S595" s="15" t="str">
        <f t="shared" si="51"/>
        <v/>
      </c>
      <c r="T595" s="15" t="str">
        <f t="shared" si="52"/>
        <v/>
      </c>
      <c r="U595" s="15">
        <f t="shared" si="53"/>
        <v>0</v>
      </c>
      <c r="V595" s="15">
        <f t="shared" si="55"/>
        <v>0</v>
      </c>
    </row>
    <row r="596" spans="18:22" ht="15">
      <c r="R596" s="15" t="str">
        <f t="shared" si="54"/>
        <v/>
      </c>
      <c r="S596" s="15" t="str">
        <f t="shared" si="51"/>
        <v/>
      </c>
      <c r="T596" s="15" t="str">
        <f t="shared" si="52"/>
        <v/>
      </c>
      <c r="U596" s="15">
        <f t="shared" si="53"/>
        <v>0</v>
      </c>
      <c r="V596" s="15">
        <f t="shared" si="55"/>
        <v>0</v>
      </c>
    </row>
    <row r="597" spans="18:22" ht="15">
      <c r="R597" s="15" t="str">
        <f t="shared" si="54"/>
        <v/>
      </c>
      <c r="S597" s="15" t="str">
        <f t="shared" si="51"/>
        <v/>
      </c>
      <c r="T597" s="15" t="str">
        <f t="shared" si="52"/>
        <v/>
      </c>
      <c r="U597" s="15">
        <f t="shared" si="53"/>
        <v>0</v>
      </c>
      <c r="V597" s="15">
        <f t="shared" si="55"/>
        <v>0</v>
      </c>
    </row>
    <row r="598" spans="18:22" ht="15">
      <c r="R598" s="15" t="str">
        <f t="shared" si="54"/>
        <v/>
      </c>
      <c r="S598" s="15" t="str">
        <f t="shared" si="51"/>
        <v/>
      </c>
      <c r="T598" s="15" t="str">
        <f t="shared" si="52"/>
        <v/>
      </c>
      <c r="U598" s="15">
        <f t="shared" si="53"/>
        <v>0</v>
      </c>
      <c r="V598" s="15">
        <f t="shared" si="55"/>
        <v>0</v>
      </c>
    </row>
    <row r="599" spans="18:22" ht="15">
      <c r="R599" s="15" t="str">
        <f t="shared" si="54"/>
        <v/>
      </c>
      <c r="S599" s="15" t="str">
        <f t="shared" si="51"/>
        <v/>
      </c>
      <c r="T599" s="15" t="str">
        <f t="shared" si="52"/>
        <v/>
      </c>
      <c r="U599" s="15">
        <f t="shared" si="53"/>
        <v>0</v>
      </c>
      <c r="V599" s="15">
        <f t="shared" si="55"/>
        <v>0</v>
      </c>
    </row>
    <row r="600" spans="18:22" ht="15">
      <c r="R600" s="15" t="str">
        <f t="shared" si="54"/>
        <v/>
      </c>
      <c r="S600" s="15" t="str">
        <f t="shared" si="51"/>
        <v/>
      </c>
      <c r="T600" s="15" t="str">
        <f t="shared" si="52"/>
        <v/>
      </c>
      <c r="U600" s="15">
        <f t="shared" si="53"/>
        <v>0</v>
      </c>
      <c r="V600" s="15">
        <f t="shared" si="55"/>
        <v>0</v>
      </c>
    </row>
    <row r="601" spans="18:22" ht="15">
      <c r="R601" s="15" t="str">
        <f t="shared" si="54"/>
        <v/>
      </c>
      <c r="S601" s="15" t="str">
        <f t="shared" si="51"/>
        <v/>
      </c>
      <c r="T601" s="15" t="str">
        <f t="shared" si="52"/>
        <v/>
      </c>
      <c r="U601" s="15">
        <f t="shared" si="53"/>
        <v>0</v>
      </c>
      <c r="V601" s="15">
        <f t="shared" si="55"/>
        <v>0</v>
      </c>
    </row>
    <row r="602" spans="18:22" ht="15">
      <c r="R602" s="15" t="str">
        <f t="shared" si="54"/>
        <v/>
      </c>
      <c r="S602" s="15" t="str">
        <f t="shared" si="51"/>
        <v/>
      </c>
      <c r="T602" s="15" t="str">
        <f t="shared" si="52"/>
        <v/>
      </c>
      <c r="U602" s="15">
        <f t="shared" si="53"/>
        <v>0</v>
      </c>
      <c r="V602" s="15">
        <f t="shared" si="55"/>
        <v>0</v>
      </c>
    </row>
    <row r="603" spans="18:22" ht="15">
      <c r="R603" s="15" t="str">
        <f t="shared" si="54"/>
        <v/>
      </c>
      <c r="S603" s="15" t="str">
        <f t="shared" si="51"/>
        <v/>
      </c>
      <c r="T603" s="15" t="str">
        <f t="shared" si="52"/>
        <v/>
      </c>
      <c r="U603" s="15">
        <f t="shared" si="53"/>
        <v>0</v>
      </c>
      <c r="V603" s="15">
        <f t="shared" si="55"/>
        <v>0</v>
      </c>
    </row>
    <row r="604" spans="18:22" ht="15">
      <c r="R604" s="15" t="str">
        <f aca="true" t="shared" si="56" ref="R604:R667">IF(ISNA(VLOOKUP(C604,Type,2,0)),"",VLOOKUP(C604,Type,2,0))</f>
        <v/>
      </c>
      <c r="S604" s="15" t="str">
        <f aca="true" t="shared" si="57" ref="S604:S667">IF(J604="D",K604,"")</f>
        <v/>
      </c>
      <c r="T604" s="15" t="str">
        <f aca="true" t="shared" si="58" ref="T604:T667">IF(J604="C",K604,"")</f>
        <v/>
      </c>
      <c r="U604" s="15">
        <f aca="true" t="shared" si="59" ref="U604:U667">_xlfn.NUMBERVALUE(T604)-_xlfn.NUMBERVALUE(S604)</f>
        <v>0</v>
      </c>
      <c r="V604" s="15">
        <f aca="true" t="shared" si="60" ref="V604:V667">IF(C604="9D6A","9D6A",IF(OR(AND(C604=9424,G604=16114),AND(G604=16114,C604=9434),AND(C604=4160,G604=16114)),"COMP",IF(AND(C604=4215,G604=16114),"MC",IF(G604="",H604,(VLOOKUP(C604,Type,9,0))))))</f>
        <v>0</v>
      </c>
    </row>
    <row r="605" spans="18:22" ht="15">
      <c r="R605" s="15" t="str">
        <f t="shared" si="56"/>
        <v/>
      </c>
      <c r="S605" s="15" t="str">
        <f t="shared" si="57"/>
        <v/>
      </c>
      <c r="T605" s="15" t="str">
        <f t="shared" si="58"/>
        <v/>
      </c>
      <c r="U605" s="15">
        <f t="shared" si="59"/>
        <v>0</v>
      </c>
      <c r="V605" s="15">
        <f t="shared" si="60"/>
        <v>0</v>
      </c>
    </row>
    <row r="606" spans="18:22" ht="15">
      <c r="R606" s="15" t="str">
        <f t="shared" si="56"/>
        <v/>
      </c>
      <c r="S606" s="15" t="str">
        <f t="shared" si="57"/>
        <v/>
      </c>
      <c r="T606" s="15" t="str">
        <f t="shared" si="58"/>
        <v/>
      </c>
      <c r="U606" s="15">
        <f t="shared" si="59"/>
        <v>0</v>
      </c>
      <c r="V606" s="15">
        <f t="shared" si="60"/>
        <v>0</v>
      </c>
    </row>
    <row r="607" spans="18:22" ht="15">
      <c r="R607" s="15" t="str">
        <f t="shared" si="56"/>
        <v/>
      </c>
      <c r="S607" s="15" t="str">
        <f t="shared" si="57"/>
        <v/>
      </c>
      <c r="T607" s="15" t="str">
        <f t="shared" si="58"/>
        <v/>
      </c>
      <c r="U607" s="15">
        <f t="shared" si="59"/>
        <v>0</v>
      </c>
      <c r="V607" s="15">
        <f t="shared" si="60"/>
        <v>0</v>
      </c>
    </row>
    <row r="608" spans="18:22" ht="15">
      <c r="R608" s="15" t="str">
        <f t="shared" si="56"/>
        <v/>
      </c>
      <c r="S608" s="15" t="str">
        <f t="shared" si="57"/>
        <v/>
      </c>
      <c r="T608" s="15" t="str">
        <f t="shared" si="58"/>
        <v/>
      </c>
      <c r="U608" s="15">
        <f t="shared" si="59"/>
        <v>0</v>
      </c>
      <c r="V608" s="15">
        <f t="shared" si="60"/>
        <v>0</v>
      </c>
    </row>
    <row r="609" spans="18:22" ht="15">
      <c r="R609" s="15" t="str">
        <f t="shared" si="56"/>
        <v/>
      </c>
      <c r="S609" s="15" t="str">
        <f t="shared" si="57"/>
        <v/>
      </c>
      <c r="T609" s="15" t="str">
        <f t="shared" si="58"/>
        <v/>
      </c>
      <c r="U609" s="15">
        <f t="shared" si="59"/>
        <v>0</v>
      </c>
      <c r="V609" s="15">
        <f t="shared" si="60"/>
        <v>0</v>
      </c>
    </row>
    <row r="610" spans="18:22" ht="15">
      <c r="R610" s="15" t="str">
        <f t="shared" si="56"/>
        <v/>
      </c>
      <c r="S610" s="15" t="str">
        <f t="shared" si="57"/>
        <v/>
      </c>
      <c r="T610" s="15" t="str">
        <f t="shared" si="58"/>
        <v/>
      </c>
      <c r="U610" s="15">
        <f t="shared" si="59"/>
        <v>0</v>
      </c>
      <c r="V610" s="15">
        <f t="shared" si="60"/>
        <v>0</v>
      </c>
    </row>
    <row r="611" spans="18:22" ht="15">
      <c r="R611" s="15" t="str">
        <f t="shared" si="56"/>
        <v/>
      </c>
      <c r="S611" s="15" t="str">
        <f t="shared" si="57"/>
        <v/>
      </c>
      <c r="T611" s="15" t="str">
        <f t="shared" si="58"/>
        <v/>
      </c>
      <c r="U611" s="15">
        <f t="shared" si="59"/>
        <v>0</v>
      </c>
      <c r="V611" s="15">
        <f t="shared" si="60"/>
        <v>0</v>
      </c>
    </row>
    <row r="612" spans="18:22" ht="15">
      <c r="R612" s="15" t="str">
        <f t="shared" si="56"/>
        <v/>
      </c>
      <c r="S612" s="15" t="str">
        <f t="shared" si="57"/>
        <v/>
      </c>
      <c r="T612" s="15" t="str">
        <f t="shared" si="58"/>
        <v/>
      </c>
      <c r="U612" s="15">
        <f t="shared" si="59"/>
        <v>0</v>
      </c>
      <c r="V612" s="15">
        <f t="shared" si="60"/>
        <v>0</v>
      </c>
    </row>
    <row r="613" spans="18:22" ht="15">
      <c r="R613" s="15" t="str">
        <f t="shared" si="56"/>
        <v/>
      </c>
      <c r="S613" s="15" t="str">
        <f t="shared" si="57"/>
        <v/>
      </c>
      <c r="T613" s="15" t="str">
        <f t="shared" si="58"/>
        <v/>
      </c>
      <c r="U613" s="15">
        <f t="shared" si="59"/>
        <v>0</v>
      </c>
      <c r="V613" s="15">
        <f t="shared" si="60"/>
        <v>0</v>
      </c>
    </row>
    <row r="614" spans="18:22" ht="15">
      <c r="R614" s="15" t="str">
        <f t="shared" si="56"/>
        <v/>
      </c>
      <c r="S614" s="15" t="str">
        <f t="shared" si="57"/>
        <v/>
      </c>
      <c r="T614" s="15" t="str">
        <f t="shared" si="58"/>
        <v/>
      </c>
      <c r="U614" s="15">
        <f t="shared" si="59"/>
        <v>0</v>
      </c>
      <c r="V614" s="15">
        <f t="shared" si="60"/>
        <v>0</v>
      </c>
    </row>
    <row r="615" spans="18:22" ht="15">
      <c r="R615" s="15" t="str">
        <f t="shared" si="56"/>
        <v/>
      </c>
      <c r="S615" s="15" t="str">
        <f t="shared" si="57"/>
        <v/>
      </c>
      <c r="T615" s="15" t="str">
        <f t="shared" si="58"/>
        <v/>
      </c>
      <c r="U615" s="15">
        <f t="shared" si="59"/>
        <v>0</v>
      </c>
      <c r="V615" s="15">
        <f t="shared" si="60"/>
        <v>0</v>
      </c>
    </row>
    <row r="616" spans="18:22" ht="15">
      <c r="R616" s="15" t="str">
        <f t="shared" si="56"/>
        <v/>
      </c>
      <c r="S616" s="15" t="str">
        <f t="shared" si="57"/>
        <v/>
      </c>
      <c r="T616" s="15" t="str">
        <f t="shared" si="58"/>
        <v/>
      </c>
      <c r="U616" s="15">
        <f t="shared" si="59"/>
        <v>0</v>
      </c>
      <c r="V616" s="15">
        <f t="shared" si="60"/>
        <v>0</v>
      </c>
    </row>
    <row r="617" spans="18:22" ht="15">
      <c r="R617" s="15" t="str">
        <f t="shared" si="56"/>
        <v/>
      </c>
      <c r="S617" s="15" t="str">
        <f t="shared" si="57"/>
        <v/>
      </c>
      <c r="T617" s="15" t="str">
        <f t="shared" si="58"/>
        <v/>
      </c>
      <c r="U617" s="15">
        <f t="shared" si="59"/>
        <v>0</v>
      </c>
      <c r="V617" s="15">
        <f t="shared" si="60"/>
        <v>0</v>
      </c>
    </row>
    <row r="618" spans="18:22" ht="15">
      <c r="R618" s="15" t="str">
        <f t="shared" si="56"/>
        <v/>
      </c>
      <c r="S618" s="15" t="str">
        <f t="shared" si="57"/>
        <v/>
      </c>
      <c r="T618" s="15" t="str">
        <f t="shared" si="58"/>
        <v/>
      </c>
      <c r="U618" s="15">
        <f t="shared" si="59"/>
        <v>0</v>
      </c>
      <c r="V618" s="15">
        <f t="shared" si="60"/>
        <v>0</v>
      </c>
    </row>
    <row r="619" spans="18:22" ht="15">
      <c r="R619" s="15" t="str">
        <f t="shared" si="56"/>
        <v/>
      </c>
      <c r="S619" s="15" t="str">
        <f t="shared" si="57"/>
        <v/>
      </c>
      <c r="T619" s="15" t="str">
        <f t="shared" si="58"/>
        <v/>
      </c>
      <c r="U619" s="15">
        <f t="shared" si="59"/>
        <v>0</v>
      </c>
      <c r="V619" s="15">
        <f t="shared" si="60"/>
        <v>0</v>
      </c>
    </row>
    <row r="620" spans="18:22" ht="15">
      <c r="R620" s="15" t="str">
        <f t="shared" si="56"/>
        <v/>
      </c>
      <c r="S620" s="15" t="str">
        <f t="shared" si="57"/>
        <v/>
      </c>
      <c r="T620" s="15" t="str">
        <f t="shared" si="58"/>
        <v/>
      </c>
      <c r="U620" s="15">
        <f t="shared" si="59"/>
        <v>0</v>
      </c>
      <c r="V620" s="15">
        <f t="shared" si="60"/>
        <v>0</v>
      </c>
    </row>
    <row r="621" spans="18:22" ht="15">
      <c r="R621" s="15" t="str">
        <f t="shared" si="56"/>
        <v/>
      </c>
      <c r="S621" s="15" t="str">
        <f t="shared" si="57"/>
        <v/>
      </c>
      <c r="T621" s="15" t="str">
        <f t="shared" si="58"/>
        <v/>
      </c>
      <c r="U621" s="15">
        <f t="shared" si="59"/>
        <v>0</v>
      </c>
      <c r="V621" s="15">
        <f t="shared" si="60"/>
        <v>0</v>
      </c>
    </row>
    <row r="622" spans="18:22" ht="15">
      <c r="R622" s="15" t="str">
        <f t="shared" si="56"/>
        <v/>
      </c>
      <c r="S622" s="15" t="str">
        <f t="shared" si="57"/>
        <v/>
      </c>
      <c r="T622" s="15" t="str">
        <f t="shared" si="58"/>
        <v/>
      </c>
      <c r="U622" s="15">
        <f t="shared" si="59"/>
        <v>0</v>
      </c>
      <c r="V622" s="15">
        <f t="shared" si="60"/>
        <v>0</v>
      </c>
    </row>
    <row r="623" spans="18:22" ht="15">
      <c r="R623" s="15" t="str">
        <f t="shared" si="56"/>
        <v/>
      </c>
      <c r="S623" s="15" t="str">
        <f t="shared" si="57"/>
        <v/>
      </c>
      <c r="T623" s="15" t="str">
        <f t="shared" si="58"/>
        <v/>
      </c>
      <c r="U623" s="15">
        <f t="shared" si="59"/>
        <v>0</v>
      </c>
      <c r="V623" s="15">
        <f t="shared" si="60"/>
        <v>0</v>
      </c>
    </row>
    <row r="624" spans="18:22" ht="15">
      <c r="R624" s="15" t="str">
        <f t="shared" si="56"/>
        <v/>
      </c>
      <c r="S624" s="15" t="str">
        <f t="shared" si="57"/>
        <v/>
      </c>
      <c r="T624" s="15" t="str">
        <f t="shared" si="58"/>
        <v/>
      </c>
      <c r="U624" s="15">
        <f t="shared" si="59"/>
        <v>0</v>
      </c>
      <c r="V624" s="15">
        <f t="shared" si="60"/>
        <v>0</v>
      </c>
    </row>
    <row r="625" spans="18:22" ht="15">
      <c r="R625" s="15" t="str">
        <f t="shared" si="56"/>
        <v/>
      </c>
      <c r="S625" s="15" t="str">
        <f t="shared" si="57"/>
        <v/>
      </c>
      <c r="T625" s="15" t="str">
        <f t="shared" si="58"/>
        <v/>
      </c>
      <c r="U625" s="15">
        <f t="shared" si="59"/>
        <v>0</v>
      </c>
      <c r="V625" s="15">
        <f t="shared" si="60"/>
        <v>0</v>
      </c>
    </row>
    <row r="626" spans="18:22" ht="15">
      <c r="R626" s="15" t="str">
        <f t="shared" si="56"/>
        <v/>
      </c>
      <c r="S626" s="15" t="str">
        <f t="shared" si="57"/>
        <v/>
      </c>
      <c r="T626" s="15" t="str">
        <f t="shared" si="58"/>
        <v/>
      </c>
      <c r="U626" s="15">
        <f t="shared" si="59"/>
        <v>0</v>
      </c>
      <c r="V626" s="15">
        <f t="shared" si="60"/>
        <v>0</v>
      </c>
    </row>
    <row r="627" spans="18:22" ht="15">
      <c r="R627" s="15" t="str">
        <f t="shared" si="56"/>
        <v/>
      </c>
      <c r="S627" s="15" t="str">
        <f t="shared" si="57"/>
        <v/>
      </c>
      <c r="T627" s="15" t="str">
        <f t="shared" si="58"/>
        <v/>
      </c>
      <c r="U627" s="15">
        <f t="shared" si="59"/>
        <v>0</v>
      </c>
      <c r="V627" s="15">
        <f t="shared" si="60"/>
        <v>0</v>
      </c>
    </row>
    <row r="628" spans="18:22" ht="15">
      <c r="R628" s="15" t="str">
        <f t="shared" si="56"/>
        <v/>
      </c>
      <c r="S628" s="15" t="str">
        <f t="shared" si="57"/>
        <v/>
      </c>
      <c r="T628" s="15" t="str">
        <f t="shared" si="58"/>
        <v/>
      </c>
      <c r="U628" s="15">
        <f t="shared" si="59"/>
        <v>0</v>
      </c>
      <c r="V628" s="15">
        <f t="shared" si="60"/>
        <v>0</v>
      </c>
    </row>
    <row r="629" spans="18:22" ht="15">
      <c r="R629" s="15" t="str">
        <f t="shared" si="56"/>
        <v/>
      </c>
      <c r="S629" s="15" t="str">
        <f t="shared" si="57"/>
        <v/>
      </c>
      <c r="T629" s="15" t="str">
        <f t="shared" si="58"/>
        <v/>
      </c>
      <c r="U629" s="15">
        <f t="shared" si="59"/>
        <v>0</v>
      </c>
      <c r="V629" s="15">
        <f t="shared" si="60"/>
        <v>0</v>
      </c>
    </row>
    <row r="630" spans="18:22" ht="15">
      <c r="R630" s="15" t="str">
        <f t="shared" si="56"/>
        <v/>
      </c>
      <c r="S630" s="15" t="str">
        <f t="shared" si="57"/>
        <v/>
      </c>
      <c r="T630" s="15" t="str">
        <f t="shared" si="58"/>
        <v/>
      </c>
      <c r="U630" s="15">
        <f t="shared" si="59"/>
        <v>0</v>
      </c>
      <c r="V630" s="15">
        <f t="shared" si="60"/>
        <v>0</v>
      </c>
    </row>
    <row r="631" spans="18:22" ht="15">
      <c r="R631" s="15" t="str">
        <f t="shared" si="56"/>
        <v/>
      </c>
      <c r="S631" s="15" t="str">
        <f t="shared" si="57"/>
        <v/>
      </c>
      <c r="T631" s="15" t="str">
        <f t="shared" si="58"/>
        <v/>
      </c>
      <c r="U631" s="15">
        <f t="shared" si="59"/>
        <v>0</v>
      </c>
      <c r="V631" s="15">
        <f t="shared" si="60"/>
        <v>0</v>
      </c>
    </row>
    <row r="632" spans="18:22" ht="15">
      <c r="R632" s="15" t="str">
        <f t="shared" si="56"/>
        <v/>
      </c>
      <c r="S632" s="15" t="str">
        <f t="shared" si="57"/>
        <v/>
      </c>
      <c r="T632" s="15" t="str">
        <f t="shared" si="58"/>
        <v/>
      </c>
      <c r="U632" s="15">
        <f t="shared" si="59"/>
        <v>0</v>
      </c>
      <c r="V632" s="15">
        <f t="shared" si="60"/>
        <v>0</v>
      </c>
    </row>
    <row r="633" spans="18:22" ht="15">
      <c r="R633" s="15" t="str">
        <f t="shared" si="56"/>
        <v/>
      </c>
      <c r="S633" s="15" t="str">
        <f t="shared" si="57"/>
        <v/>
      </c>
      <c r="T633" s="15" t="str">
        <f t="shared" si="58"/>
        <v/>
      </c>
      <c r="U633" s="15">
        <f t="shared" si="59"/>
        <v>0</v>
      </c>
      <c r="V633" s="15">
        <f t="shared" si="60"/>
        <v>0</v>
      </c>
    </row>
    <row r="634" spans="18:22" ht="15">
      <c r="R634" s="15" t="str">
        <f t="shared" si="56"/>
        <v/>
      </c>
      <c r="S634" s="15" t="str">
        <f t="shared" si="57"/>
        <v/>
      </c>
      <c r="T634" s="15" t="str">
        <f t="shared" si="58"/>
        <v/>
      </c>
      <c r="U634" s="15">
        <f t="shared" si="59"/>
        <v>0</v>
      </c>
      <c r="V634" s="15">
        <f t="shared" si="60"/>
        <v>0</v>
      </c>
    </row>
    <row r="635" spans="18:22" ht="15">
      <c r="R635" s="15" t="str">
        <f t="shared" si="56"/>
        <v/>
      </c>
      <c r="S635" s="15" t="str">
        <f t="shared" si="57"/>
        <v/>
      </c>
      <c r="T635" s="15" t="str">
        <f t="shared" si="58"/>
        <v/>
      </c>
      <c r="U635" s="15">
        <f t="shared" si="59"/>
        <v>0</v>
      </c>
      <c r="V635" s="15">
        <f t="shared" si="60"/>
        <v>0</v>
      </c>
    </row>
    <row r="636" spans="18:22" ht="15">
      <c r="R636" s="15" t="str">
        <f t="shared" si="56"/>
        <v/>
      </c>
      <c r="S636" s="15" t="str">
        <f t="shared" si="57"/>
        <v/>
      </c>
      <c r="T636" s="15" t="str">
        <f t="shared" si="58"/>
        <v/>
      </c>
      <c r="U636" s="15">
        <f t="shared" si="59"/>
        <v>0</v>
      </c>
      <c r="V636" s="15">
        <f t="shared" si="60"/>
        <v>0</v>
      </c>
    </row>
    <row r="637" spans="18:22" ht="15">
      <c r="R637" s="15" t="str">
        <f t="shared" si="56"/>
        <v/>
      </c>
      <c r="S637" s="15" t="str">
        <f t="shared" si="57"/>
        <v/>
      </c>
      <c r="T637" s="15" t="str">
        <f t="shared" si="58"/>
        <v/>
      </c>
      <c r="U637" s="15">
        <f t="shared" si="59"/>
        <v>0</v>
      </c>
      <c r="V637" s="15">
        <f t="shared" si="60"/>
        <v>0</v>
      </c>
    </row>
    <row r="638" spans="18:22" ht="15">
      <c r="R638" s="15" t="str">
        <f t="shared" si="56"/>
        <v/>
      </c>
      <c r="S638" s="15" t="str">
        <f t="shared" si="57"/>
        <v/>
      </c>
      <c r="T638" s="15" t="str">
        <f t="shared" si="58"/>
        <v/>
      </c>
      <c r="U638" s="15">
        <f t="shared" si="59"/>
        <v>0</v>
      </c>
      <c r="V638" s="15">
        <f t="shared" si="60"/>
        <v>0</v>
      </c>
    </row>
    <row r="639" spans="18:22" ht="15">
      <c r="R639" s="15" t="str">
        <f t="shared" si="56"/>
        <v/>
      </c>
      <c r="S639" s="15" t="str">
        <f t="shared" si="57"/>
        <v/>
      </c>
      <c r="T639" s="15" t="str">
        <f t="shared" si="58"/>
        <v/>
      </c>
      <c r="U639" s="15">
        <f t="shared" si="59"/>
        <v>0</v>
      </c>
      <c r="V639" s="15">
        <f t="shared" si="60"/>
        <v>0</v>
      </c>
    </row>
    <row r="640" spans="18:22" ht="15">
      <c r="R640" s="15" t="str">
        <f t="shared" si="56"/>
        <v/>
      </c>
      <c r="S640" s="15" t="str">
        <f t="shared" si="57"/>
        <v/>
      </c>
      <c r="T640" s="15" t="str">
        <f t="shared" si="58"/>
        <v/>
      </c>
      <c r="U640" s="15">
        <f t="shared" si="59"/>
        <v>0</v>
      </c>
      <c r="V640" s="15">
        <f t="shared" si="60"/>
        <v>0</v>
      </c>
    </row>
    <row r="641" spans="18:22" ht="15">
      <c r="R641" s="15" t="str">
        <f t="shared" si="56"/>
        <v/>
      </c>
      <c r="S641" s="15" t="str">
        <f t="shared" si="57"/>
        <v/>
      </c>
      <c r="T641" s="15" t="str">
        <f t="shared" si="58"/>
        <v/>
      </c>
      <c r="U641" s="15">
        <f t="shared" si="59"/>
        <v>0</v>
      </c>
      <c r="V641" s="15">
        <f t="shared" si="60"/>
        <v>0</v>
      </c>
    </row>
    <row r="642" spans="18:22" ht="15">
      <c r="R642" s="15" t="str">
        <f t="shared" si="56"/>
        <v/>
      </c>
      <c r="S642" s="15" t="str">
        <f t="shared" si="57"/>
        <v/>
      </c>
      <c r="T642" s="15" t="str">
        <f t="shared" si="58"/>
        <v/>
      </c>
      <c r="U642" s="15">
        <f t="shared" si="59"/>
        <v>0</v>
      </c>
      <c r="V642" s="15">
        <f t="shared" si="60"/>
        <v>0</v>
      </c>
    </row>
    <row r="643" spans="18:22" ht="15">
      <c r="R643" s="15" t="str">
        <f t="shared" si="56"/>
        <v/>
      </c>
      <c r="S643" s="15" t="str">
        <f t="shared" si="57"/>
        <v/>
      </c>
      <c r="T643" s="15" t="str">
        <f t="shared" si="58"/>
        <v/>
      </c>
      <c r="U643" s="15">
        <f t="shared" si="59"/>
        <v>0</v>
      </c>
      <c r="V643" s="15">
        <f t="shared" si="60"/>
        <v>0</v>
      </c>
    </row>
    <row r="644" spans="18:22" ht="15">
      <c r="R644" s="15" t="str">
        <f t="shared" si="56"/>
        <v/>
      </c>
      <c r="S644" s="15" t="str">
        <f t="shared" si="57"/>
        <v/>
      </c>
      <c r="T644" s="15" t="str">
        <f t="shared" si="58"/>
        <v/>
      </c>
      <c r="U644" s="15">
        <f t="shared" si="59"/>
        <v>0</v>
      </c>
      <c r="V644" s="15">
        <f t="shared" si="60"/>
        <v>0</v>
      </c>
    </row>
    <row r="645" spans="18:22" ht="15">
      <c r="R645" s="15" t="str">
        <f t="shared" si="56"/>
        <v/>
      </c>
      <c r="S645" s="15" t="str">
        <f t="shared" si="57"/>
        <v/>
      </c>
      <c r="T645" s="15" t="str">
        <f t="shared" si="58"/>
        <v/>
      </c>
      <c r="U645" s="15">
        <f t="shared" si="59"/>
        <v>0</v>
      </c>
      <c r="V645" s="15">
        <f t="shared" si="60"/>
        <v>0</v>
      </c>
    </row>
    <row r="646" spans="18:22" ht="15">
      <c r="R646" s="15" t="str">
        <f t="shared" si="56"/>
        <v/>
      </c>
      <c r="S646" s="15" t="str">
        <f t="shared" si="57"/>
        <v/>
      </c>
      <c r="T646" s="15" t="str">
        <f t="shared" si="58"/>
        <v/>
      </c>
      <c r="U646" s="15">
        <f t="shared" si="59"/>
        <v>0</v>
      </c>
      <c r="V646" s="15">
        <f t="shared" si="60"/>
        <v>0</v>
      </c>
    </row>
    <row r="647" spans="18:22" ht="15">
      <c r="R647" s="15" t="str">
        <f t="shared" si="56"/>
        <v/>
      </c>
      <c r="S647" s="15" t="str">
        <f t="shared" si="57"/>
        <v/>
      </c>
      <c r="T647" s="15" t="str">
        <f t="shared" si="58"/>
        <v/>
      </c>
      <c r="U647" s="15">
        <f t="shared" si="59"/>
        <v>0</v>
      </c>
      <c r="V647" s="15">
        <f t="shared" si="60"/>
        <v>0</v>
      </c>
    </row>
    <row r="648" spans="18:22" ht="15">
      <c r="R648" s="15" t="str">
        <f t="shared" si="56"/>
        <v/>
      </c>
      <c r="S648" s="15" t="str">
        <f t="shared" si="57"/>
        <v/>
      </c>
      <c r="T648" s="15" t="str">
        <f t="shared" si="58"/>
        <v/>
      </c>
      <c r="U648" s="15">
        <f t="shared" si="59"/>
        <v>0</v>
      </c>
      <c r="V648" s="15">
        <f t="shared" si="60"/>
        <v>0</v>
      </c>
    </row>
    <row r="649" spans="18:22" ht="15">
      <c r="R649" s="15" t="str">
        <f t="shared" si="56"/>
        <v/>
      </c>
      <c r="S649" s="15" t="str">
        <f t="shared" si="57"/>
        <v/>
      </c>
      <c r="T649" s="15" t="str">
        <f t="shared" si="58"/>
        <v/>
      </c>
      <c r="U649" s="15">
        <f t="shared" si="59"/>
        <v>0</v>
      </c>
      <c r="V649" s="15">
        <f t="shared" si="60"/>
        <v>0</v>
      </c>
    </row>
    <row r="650" spans="18:22" ht="15">
      <c r="R650" s="15" t="str">
        <f t="shared" si="56"/>
        <v/>
      </c>
      <c r="S650" s="15" t="str">
        <f t="shared" si="57"/>
        <v/>
      </c>
      <c r="T650" s="15" t="str">
        <f t="shared" si="58"/>
        <v/>
      </c>
      <c r="U650" s="15">
        <f t="shared" si="59"/>
        <v>0</v>
      </c>
      <c r="V650" s="15">
        <f t="shared" si="60"/>
        <v>0</v>
      </c>
    </row>
    <row r="651" spans="18:22" ht="15">
      <c r="R651" s="15" t="str">
        <f t="shared" si="56"/>
        <v/>
      </c>
      <c r="S651" s="15" t="str">
        <f t="shared" si="57"/>
        <v/>
      </c>
      <c r="T651" s="15" t="str">
        <f t="shared" si="58"/>
        <v/>
      </c>
      <c r="U651" s="15">
        <f t="shared" si="59"/>
        <v>0</v>
      </c>
      <c r="V651" s="15">
        <f t="shared" si="60"/>
        <v>0</v>
      </c>
    </row>
    <row r="652" spans="18:22" ht="15">
      <c r="R652" s="15" t="str">
        <f t="shared" si="56"/>
        <v/>
      </c>
      <c r="S652" s="15" t="str">
        <f t="shared" si="57"/>
        <v/>
      </c>
      <c r="T652" s="15" t="str">
        <f t="shared" si="58"/>
        <v/>
      </c>
      <c r="U652" s="15">
        <f t="shared" si="59"/>
        <v>0</v>
      </c>
      <c r="V652" s="15">
        <f t="shared" si="60"/>
        <v>0</v>
      </c>
    </row>
    <row r="653" spans="18:22" ht="15">
      <c r="R653" s="15" t="str">
        <f t="shared" si="56"/>
        <v/>
      </c>
      <c r="S653" s="15" t="str">
        <f t="shared" si="57"/>
        <v/>
      </c>
      <c r="T653" s="15" t="str">
        <f t="shared" si="58"/>
        <v/>
      </c>
      <c r="U653" s="15">
        <f t="shared" si="59"/>
        <v>0</v>
      </c>
      <c r="V653" s="15">
        <f t="shared" si="60"/>
        <v>0</v>
      </c>
    </row>
    <row r="654" spans="18:22" ht="15">
      <c r="R654" s="15" t="str">
        <f t="shared" si="56"/>
        <v/>
      </c>
      <c r="S654" s="15" t="str">
        <f t="shared" si="57"/>
        <v/>
      </c>
      <c r="T654" s="15" t="str">
        <f t="shared" si="58"/>
        <v/>
      </c>
      <c r="U654" s="15">
        <f t="shared" si="59"/>
        <v>0</v>
      </c>
      <c r="V654" s="15">
        <f t="shared" si="60"/>
        <v>0</v>
      </c>
    </row>
    <row r="655" spans="18:22" ht="15">
      <c r="R655" s="15" t="str">
        <f t="shared" si="56"/>
        <v/>
      </c>
      <c r="S655" s="15" t="str">
        <f t="shared" si="57"/>
        <v/>
      </c>
      <c r="T655" s="15" t="str">
        <f t="shared" si="58"/>
        <v/>
      </c>
      <c r="U655" s="15">
        <f t="shared" si="59"/>
        <v>0</v>
      </c>
      <c r="V655" s="15">
        <f t="shared" si="60"/>
        <v>0</v>
      </c>
    </row>
    <row r="656" spans="18:22" ht="15">
      <c r="R656" s="15" t="str">
        <f t="shared" si="56"/>
        <v/>
      </c>
      <c r="S656" s="15" t="str">
        <f t="shared" si="57"/>
        <v/>
      </c>
      <c r="T656" s="15" t="str">
        <f t="shared" si="58"/>
        <v/>
      </c>
      <c r="U656" s="15">
        <f t="shared" si="59"/>
        <v>0</v>
      </c>
      <c r="V656" s="15">
        <f t="shared" si="60"/>
        <v>0</v>
      </c>
    </row>
    <row r="657" spans="18:22" ht="15">
      <c r="R657" s="15" t="str">
        <f t="shared" si="56"/>
        <v/>
      </c>
      <c r="S657" s="15" t="str">
        <f t="shared" si="57"/>
        <v/>
      </c>
      <c r="T657" s="15" t="str">
        <f t="shared" si="58"/>
        <v/>
      </c>
      <c r="U657" s="15">
        <f t="shared" si="59"/>
        <v>0</v>
      </c>
      <c r="V657" s="15">
        <f t="shared" si="60"/>
        <v>0</v>
      </c>
    </row>
    <row r="658" spans="18:22" ht="15">
      <c r="R658" s="15" t="str">
        <f t="shared" si="56"/>
        <v/>
      </c>
      <c r="S658" s="15" t="str">
        <f t="shared" si="57"/>
        <v/>
      </c>
      <c r="T658" s="15" t="str">
        <f t="shared" si="58"/>
        <v/>
      </c>
      <c r="U658" s="15">
        <f t="shared" si="59"/>
        <v>0</v>
      </c>
      <c r="V658" s="15">
        <f t="shared" si="60"/>
        <v>0</v>
      </c>
    </row>
    <row r="659" spans="18:22" ht="15">
      <c r="R659" s="15" t="str">
        <f t="shared" si="56"/>
        <v/>
      </c>
      <c r="S659" s="15" t="str">
        <f t="shared" si="57"/>
        <v/>
      </c>
      <c r="T659" s="15" t="str">
        <f t="shared" si="58"/>
        <v/>
      </c>
      <c r="U659" s="15">
        <f t="shared" si="59"/>
        <v>0</v>
      </c>
      <c r="V659" s="15">
        <f t="shared" si="60"/>
        <v>0</v>
      </c>
    </row>
    <row r="660" spans="18:22" ht="15">
      <c r="R660" s="15" t="str">
        <f t="shared" si="56"/>
        <v/>
      </c>
      <c r="S660" s="15" t="str">
        <f t="shared" si="57"/>
        <v/>
      </c>
      <c r="T660" s="15" t="str">
        <f t="shared" si="58"/>
        <v/>
      </c>
      <c r="U660" s="15">
        <f t="shared" si="59"/>
        <v>0</v>
      </c>
      <c r="V660" s="15">
        <f t="shared" si="60"/>
        <v>0</v>
      </c>
    </row>
    <row r="661" spans="18:22" ht="15">
      <c r="R661" s="15" t="str">
        <f t="shared" si="56"/>
        <v/>
      </c>
      <c r="S661" s="15" t="str">
        <f t="shared" si="57"/>
        <v/>
      </c>
      <c r="T661" s="15" t="str">
        <f t="shared" si="58"/>
        <v/>
      </c>
      <c r="U661" s="15">
        <f t="shared" si="59"/>
        <v>0</v>
      </c>
      <c r="V661" s="15">
        <f t="shared" si="60"/>
        <v>0</v>
      </c>
    </row>
    <row r="662" spans="18:22" ht="15">
      <c r="R662" s="15" t="str">
        <f t="shared" si="56"/>
        <v/>
      </c>
      <c r="S662" s="15" t="str">
        <f t="shared" si="57"/>
        <v/>
      </c>
      <c r="T662" s="15" t="str">
        <f t="shared" si="58"/>
        <v/>
      </c>
      <c r="U662" s="15">
        <f t="shared" si="59"/>
        <v>0</v>
      </c>
      <c r="V662" s="15">
        <f t="shared" si="60"/>
        <v>0</v>
      </c>
    </row>
    <row r="663" spans="18:22" ht="15">
      <c r="R663" s="15" t="str">
        <f t="shared" si="56"/>
        <v/>
      </c>
      <c r="S663" s="15" t="str">
        <f t="shared" si="57"/>
        <v/>
      </c>
      <c r="T663" s="15" t="str">
        <f t="shared" si="58"/>
        <v/>
      </c>
      <c r="U663" s="15">
        <f t="shared" si="59"/>
        <v>0</v>
      </c>
      <c r="V663" s="15">
        <f t="shared" si="60"/>
        <v>0</v>
      </c>
    </row>
    <row r="664" spans="18:22" ht="15">
      <c r="R664" s="15" t="str">
        <f t="shared" si="56"/>
        <v/>
      </c>
      <c r="S664" s="15" t="str">
        <f t="shared" si="57"/>
        <v/>
      </c>
      <c r="T664" s="15" t="str">
        <f t="shared" si="58"/>
        <v/>
      </c>
      <c r="U664" s="15">
        <f t="shared" si="59"/>
        <v>0</v>
      </c>
      <c r="V664" s="15">
        <f t="shared" si="60"/>
        <v>0</v>
      </c>
    </row>
    <row r="665" spans="18:22" ht="15">
      <c r="R665" s="15" t="str">
        <f t="shared" si="56"/>
        <v/>
      </c>
      <c r="S665" s="15" t="str">
        <f t="shared" si="57"/>
        <v/>
      </c>
      <c r="T665" s="15" t="str">
        <f t="shared" si="58"/>
        <v/>
      </c>
      <c r="U665" s="15">
        <f t="shared" si="59"/>
        <v>0</v>
      </c>
      <c r="V665" s="15">
        <f t="shared" si="60"/>
        <v>0</v>
      </c>
    </row>
    <row r="666" spans="18:22" ht="15">
      <c r="R666" s="15" t="str">
        <f t="shared" si="56"/>
        <v/>
      </c>
      <c r="S666" s="15" t="str">
        <f t="shared" si="57"/>
        <v/>
      </c>
      <c r="T666" s="15" t="str">
        <f t="shared" si="58"/>
        <v/>
      </c>
      <c r="U666" s="15">
        <f t="shared" si="59"/>
        <v>0</v>
      </c>
      <c r="V666" s="15">
        <f t="shared" si="60"/>
        <v>0</v>
      </c>
    </row>
    <row r="667" spans="18:22" ht="15">
      <c r="R667" s="15" t="str">
        <f t="shared" si="56"/>
        <v/>
      </c>
      <c r="S667" s="15" t="str">
        <f t="shared" si="57"/>
        <v/>
      </c>
      <c r="T667" s="15" t="str">
        <f t="shared" si="58"/>
        <v/>
      </c>
      <c r="U667" s="15">
        <f t="shared" si="59"/>
        <v>0</v>
      </c>
      <c r="V667" s="15">
        <f t="shared" si="60"/>
        <v>0</v>
      </c>
    </row>
    <row r="668" spans="18:22" ht="15">
      <c r="R668" s="15" t="str">
        <f aca="true" t="shared" si="61" ref="R668:R731">IF(ISNA(VLOOKUP(C668,Type,2,0)),"",VLOOKUP(C668,Type,2,0))</f>
        <v/>
      </c>
      <c r="S668" s="15" t="str">
        <f aca="true" t="shared" si="62" ref="S668:S731">IF(J668="D",K668,"")</f>
        <v/>
      </c>
      <c r="T668" s="15" t="str">
        <f aca="true" t="shared" si="63" ref="T668:T731">IF(J668="C",K668,"")</f>
        <v/>
      </c>
      <c r="U668" s="15">
        <f aca="true" t="shared" si="64" ref="U668:U731">_xlfn.NUMBERVALUE(T668)-_xlfn.NUMBERVALUE(S668)</f>
        <v>0</v>
      </c>
      <c r="V668" s="15">
        <f aca="true" t="shared" si="65" ref="V668:V731">IF(C668="9D6A","9D6A",IF(OR(AND(C668=9424,G668=16114),AND(G668=16114,C668=9434),AND(C668=4160,G668=16114)),"COMP",IF(AND(C668=4215,G668=16114),"MC",IF(G668="",H668,(VLOOKUP(C668,Type,9,0))))))</f>
        <v>0</v>
      </c>
    </row>
    <row r="669" spans="18:22" ht="15">
      <c r="R669" s="15" t="str">
        <f t="shared" si="61"/>
        <v/>
      </c>
      <c r="S669" s="15" t="str">
        <f t="shared" si="62"/>
        <v/>
      </c>
      <c r="T669" s="15" t="str">
        <f t="shared" si="63"/>
        <v/>
      </c>
      <c r="U669" s="15">
        <f t="shared" si="64"/>
        <v>0</v>
      </c>
      <c r="V669" s="15">
        <f t="shared" si="65"/>
        <v>0</v>
      </c>
    </row>
    <row r="670" spans="18:22" ht="15">
      <c r="R670" s="15" t="str">
        <f t="shared" si="61"/>
        <v/>
      </c>
      <c r="S670" s="15" t="str">
        <f t="shared" si="62"/>
        <v/>
      </c>
      <c r="T670" s="15" t="str">
        <f t="shared" si="63"/>
        <v/>
      </c>
      <c r="U670" s="15">
        <f t="shared" si="64"/>
        <v>0</v>
      </c>
      <c r="V670" s="15">
        <f t="shared" si="65"/>
        <v>0</v>
      </c>
    </row>
    <row r="671" spans="18:22" ht="15">
      <c r="R671" s="15" t="str">
        <f t="shared" si="61"/>
        <v/>
      </c>
      <c r="S671" s="15" t="str">
        <f t="shared" si="62"/>
        <v/>
      </c>
      <c r="T671" s="15" t="str">
        <f t="shared" si="63"/>
        <v/>
      </c>
      <c r="U671" s="15">
        <f t="shared" si="64"/>
        <v>0</v>
      </c>
      <c r="V671" s="15">
        <f t="shared" si="65"/>
        <v>0</v>
      </c>
    </row>
    <row r="672" spans="18:22" ht="15">
      <c r="R672" s="15" t="str">
        <f t="shared" si="61"/>
        <v/>
      </c>
      <c r="S672" s="15" t="str">
        <f t="shared" si="62"/>
        <v/>
      </c>
      <c r="T672" s="15" t="str">
        <f t="shared" si="63"/>
        <v/>
      </c>
      <c r="U672" s="15">
        <f t="shared" si="64"/>
        <v>0</v>
      </c>
      <c r="V672" s="15">
        <f t="shared" si="65"/>
        <v>0</v>
      </c>
    </row>
    <row r="673" spans="18:22" ht="15">
      <c r="R673" s="15" t="str">
        <f t="shared" si="61"/>
        <v/>
      </c>
      <c r="S673" s="15" t="str">
        <f t="shared" si="62"/>
        <v/>
      </c>
      <c r="T673" s="15" t="str">
        <f t="shared" si="63"/>
        <v/>
      </c>
      <c r="U673" s="15">
        <f t="shared" si="64"/>
        <v>0</v>
      </c>
      <c r="V673" s="15">
        <f t="shared" si="65"/>
        <v>0</v>
      </c>
    </row>
    <row r="674" spans="18:22" ht="15">
      <c r="R674" s="15" t="str">
        <f t="shared" si="61"/>
        <v/>
      </c>
      <c r="S674" s="15" t="str">
        <f t="shared" si="62"/>
        <v/>
      </c>
      <c r="T674" s="15" t="str">
        <f t="shared" si="63"/>
        <v/>
      </c>
      <c r="U674" s="15">
        <f t="shared" si="64"/>
        <v>0</v>
      </c>
      <c r="V674" s="15">
        <f t="shared" si="65"/>
        <v>0</v>
      </c>
    </row>
    <row r="675" spans="18:22" ht="15">
      <c r="R675" s="15" t="str">
        <f t="shared" si="61"/>
        <v/>
      </c>
      <c r="S675" s="15" t="str">
        <f t="shared" si="62"/>
        <v/>
      </c>
      <c r="T675" s="15" t="str">
        <f t="shared" si="63"/>
        <v/>
      </c>
      <c r="U675" s="15">
        <f t="shared" si="64"/>
        <v>0</v>
      </c>
      <c r="V675" s="15">
        <f t="shared" si="65"/>
        <v>0</v>
      </c>
    </row>
    <row r="676" spans="18:22" ht="15">
      <c r="R676" s="15" t="str">
        <f t="shared" si="61"/>
        <v/>
      </c>
      <c r="S676" s="15" t="str">
        <f t="shared" si="62"/>
        <v/>
      </c>
      <c r="T676" s="15" t="str">
        <f t="shared" si="63"/>
        <v/>
      </c>
      <c r="U676" s="15">
        <f t="shared" si="64"/>
        <v>0</v>
      </c>
      <c r="V676" s="15">
        <f t="shared" si="65"/>
        <v>0</v>
      </c>
    </row>
    <row r="677" spans="18:22" ht="15">
      <c r="R677" s="15" t="str">
        <f t="shared" si="61"/>
        <v/>
      </c>
      <c r="S677" s="15" t="str">
        <f t="shared" si="62"/>
        <v/>
      </c>
      <c r="T677" s="15" t="str">
        <f t="shared" si="63"/>
        <v/>
      </c>
      <c r="U677" s="15">
        <f t="shared" si="64"/>
        <v>0</v>
      </c>
      <c r="V677" s="15">
        <f t="shared" si="65"/>
        <v>0</v>
      </c>
    </row>
    <row r="678" spans="18:22" ht="15">
      <c r="R678" s="15" t="str">
        <f t="shared" si="61"/>
        <v/>
      </c>
      <c r="S678" s="15" t="str">
        <f t="shared" si="62"/>
        <v/>
      </c>
      <c r="T678" s="15" t="str">
        <f t="shared" si="63"/>
        <v/>
      </c>
      <c r="U678" s="15">
        <f t="shared" si="64"/>
        <v>0</v>
      </c>
      <c r="V678" s="15">
        <f t="shared" si="65"/>
        <v>0</v>
      </c>
    </row>
    <row r="679" spans="18:22" ht="15">
      <c r="R679" s="15" t="str">
        <f t="shared" si="61"/>
        <v/>
      </c>
      <c r="S679" s="15" t="str">
        <f t="shared" si="62"/>
        <v/>
      </c>
      <c r="T679" s="15" t="str">
        <f t="shared" si="63"/>
        <v/>
      </c>
      <c r="U679" s="15">
        <f t="shared" si="64"/>
        <v>0</v>
      </c>
      <c r="V679" s="15">
        <f t="shared" si="65"/>
        <v>0</v>
      </c>
    </row>
    <row r="680" spans="18:22" ht="15">
      <c r="R680" s="15" t="str">
        <f t="shared" si="61"/>
        <v/>
      </c>
      <c r="S680" s="15" t="str">
        <f t="shared" si="62"/>
        <v/>
      </c>
      <c r="T680" s="15" t="str">
        <f t="shared" si="63"/>
        <v/>
      </c>
      <c r="U680" s="15">
        <f t="shared" si="64"/>
        <v>0</v>
      </c>
      <c r="V680" s="15">
        <f t="shared" si="65"/>
        <v>0</v>
      </c>
    </row>
    <row r="681" spans="18:22" ht="15">
      <c r="R681" s="15" t="str">
        <f t="shared" si="61"/>
        <v/>
      </c>
      <c r="S681" s="15" t="str">
        <f t="shared" si="62"/>
        <v/>
      </c>
      <c r="T681" s="15" t="str">
        <f t="shared" si="63"/>
        <v/>
      </c>
      <c r="U681" s="15">
        <f t="shared" si="64"/>
        <v>0</v>
      </c>
      <c r="V681" s="15">
        <f t="shared" si="65"/>
        <v>0</v>
      </c>
    </row>
    <row r="682" spans="18:22" ht="15">
      <c r="R682" s="15" t="str">
        <f t="shared" si="61"/>
        <v/>
      </c>
      <c r="S682" s="15" t="str">
        <f t="shared" si="62"/>
        <v/>
      </c>
      <c r="T682" s="15" t="str">
        <f t="shared" si="63"/>
        <v/>
      </c>
      <c r="U682" s="15">
        <f t="shared" si="64"/>
        <v>0</v>
      </c>
      <c r="V682" s="15">
        <f t="shared" si="65"/>
        <v>0</v>
      </c>
    </row>
    <row r="683" spans="18:22" ht="15">
      <c r="R683" s="15" t="str">
        <f t="shared" si="61"/>
        <v/>
      </c>
      <c r="S683" s="15" t="str">
        <f t="shared" si="62"/>
        <v/>
      </c>
      <c r="T683" s="15" t="str">
        <f t="shared" si="63"/>
        <v/>
      </c>
      <c r="U683" s="15">
        <f t="shared" si="64"/>
        <v>0</v>
      </c>
      <c r="V683" s="15">
        <f t="shared" si="65"/>
        <v>0</v>
      </c>
    </row>
    <row r="684" spans="18:22" ht="15">
      <c r="R684" s="15" t="str">
        <f t="shared" si="61"/>
        <v/>
      </c>
      <c r="S684" s="15" t="str">
        <f t="shared" si="62"/>
        <v/>
      </c>
      <c r="T684" s="15" t="str">
        <f t="shared" si="63"/>
        <v/>
      </c>
      <c r="U684" s="15">
        <f t="shared" si="64"/>
        <v>0</v>
      </c>
      <c r="V684" s="15">
        <f t="shared" si="65"/>
        <v>0</v>
      </c>
    </row>
    <row r="685" spans="18:22" ht="15">
      <c r="R685" s="15" t="str">
        <f t="shared" si="61"/>
        <v/>
      </c>
      <c r="S685" s="15" t="str">
        <f t="shared" si="62"/>
        <v/>
      </c>
      <c r="T685" s="15" t="str">
        <f t="shared" si="63"/>
        <v/>
      </c>
      <c r="U685" s="15">
        <f t="shared" si="64"/>
        <v>0</v>
      </c>
      <c r="V685" s="15">
        <f t="shared" si="65"/>
        <v>0</v>
      </c>
    </row>
    <row r="686" spans="18:22" ht="15">
      <c r="R686" s="15" t="str">
        <f t="shared" si="61"/>
        <v/>
      </c>
      <c r="S686" s="15" t="str">
        <f t="shared" si="62"/>
        <v/>
      </c>
      <c r="T686" s="15" t="str">
        <f t="shared" si="63"/>
        <v/>
      </c>
      <c r="U686" s="15">
        <f t="shared" si="64"/>
        <v>0</v>
      </c>
      <c r="V686" s="15">
        <f t="shared" si="65"/>
        <v>0</v>
      </c>
    </row>
    <row r="687" spans="18:22" ht="15">
      <c r="R687" s="15" t="str">
        <f t="shared" si="61"/>
        <v/>
      </c>
      <c r="S687" s="15" t="str">
        <f t="shared" si="62"/>
        <v/>
      </c>
      <c r="T687" s="15" t="str">
        <f t="shared" si="63"/>
        <v/>
      </c>
      <c r="U687" s="15">
        <f t="shared" si="64"/>
        <v>0</v>
      </c>
      <c r="V687" s="15">
        <f t="shared" si="65"/>
        <v>0</v>
      </c>
    </row>
    <row r="688" spans="18:22" ht="15">
      <c r="R688" s="15" t="str">
        <f t="shared" si="61"/>
        <v/>
      </c>
      <c r="S688" s="15" t="str">
        <f t="shared" si="62"/>
        <v/>
      </c>
      <c r="T688" s="15" t="str">
        <f t="shared" si="63"/>
        <v/>
      </c>
      <c r="U688" s="15">
        <f t="shared" si="64"/>
        <v>0</v>
      </c>
      <c r="V688" s="15">
        <f t="shared" si="65"/>
        <v>0</v>
      </c>
    </row>
    <row r="689" spans="18:22" ht="15">
      <c r="R689" s="15" t="str">
        <f t="shared" si="61"/>
        <v/>
      </c>
      <c r="S689" s="15" t="str">
        <f t="shared" si="62"/>
        <v/>
      </c>
      <c r="T689" s="15" t="str">
        <f t="shared" si="63"/>
        <v/>
      </c>
      <c r="U689" s="15">
        <f t="shared" si="64"/>
        <v>0</v>
      </c>
      <c r="V689" s="15">
        <f t="shared" si="65"/>
        <v>0</v>
      </c>
    </row>
    <row r="690" spans="18:22" ht="15">
      <c r="R690" s="15" t="str">
        <f t="shared" si="61"/>
        <v/>
      </c>
      <c r="S690" s="15" t="str">
        <f t="shared" si="62"/>
        <v/>
      </c>
      <c r="T690" s="15" t="str">
        <f t="shared" si="63"/>
        <v/>
      </c>
      <c r="U690" s="15">
        <f t="shared" si="64"/>
        <v>0</v>
      </c>
      <c r="V690" s="15">
        <f t="shared" si="65"/>
        <v>0</v>
      </c>
    </row>
    <row r="691" spans="18:22" ht="15">
      <c r="R691" s="15" t="str">
        <f t="shared" si="61"/>
        <v/>
      </c>
      <c r="S691" s="15" t="str">
        <f t="shared" si="62"/>
        <v/>
      </c>
      <c r="T691" s="15" t="str">
        <f t="shared" si="63"/>
        <v/>
      </c>
      <c r="U691" s="15">
        <f t="shared" si="64"/>
        <v>0</v>
      </c>
      <c r="V691" s="15">
        <f t="shared" si="65"/>
        <v>0</v>
      </c>
    </row>
    <row r="692" spans="18:22" ht="15">
      <c r="R692" s="15" t="str">
        <f t="shared" si="61"/>
        <v/>
      </c>
      <c r="S692" s="15" t="str">
        <f t="shared" si="62"/>
        <v/>
      </c>
      <c r="T692" s="15" t="str">
        <f t="shared" si="63"/>
        <v/>
      </c>
      <c r="U692" s="15">
        <f t="shared" si="64"/>
        <v>0</v>
      </c>
      <c r="V692" s="15">
        <f t="shared" si="65"/>
        <v>0</v>
      </c>
    </row>
    <row r="693" spans="18:22" ht="15">
      <c r="R693" s="15" t="str">
        <f t="shared" si="61"/>
        <v/>
      </c>
      <c r="S693" s="15" t="str">
        <f t="shared" si="62"/>
        <v/>
      </c>
      <c r="T693" s="15" t="str">
        <f t="shared" si="63"/>
        <v/>
      </c>
      <c r="U693" s="15">
        <f t="shared" si="64"/>
        <v>0</v>
      </c>
      <c r="V693" s="15">
        <f t="shared" si="65"/>
        <v>0</v>
      </c>
    </row>
    <row r="694" spans="18:22" ht="15">
      <c r="R694" s="15" t="str">
        <f t="shared" si="61"/>
        <v/>
      </c>
      <c r="S694" s="15" t="str">
        <f t="shared" si="62"/>
        <v/>
      </c>
      <c r="T694" s="15" t="str">
        <f t="shared" si="63"/>
        <v/>
      </c>
      <c r="U694" s="15">
        <f t="shared" si="64"/>
        <v>0</v>
      </c>
      <c r="V694" s="15">
        <f t="shared" si="65"/>
        <v>0</v>
      </c>
    </row>
    <row r="695" spans="18:22" ht="15">
      <c r="R695" s="15" t="str">
        <f t="shared" si="61"/>
        <v/>
      </c>
      <c r="S695" s="15" t="str">
        <f t="shared" si="62"/>
        <v/>
      </c>
      <c r="T695" s="15" t="str">
        <f t="shared" si="63"/>
        <v/>
      </c>
      <c r="U695" s="15">
        <f t="shared" si="64"/>
        <v>0</v>
      </c>
      <c r="V695" s="15">
        <f t="shared" si="65"/>
        <v>0</v>
      </c>
    </row>
    <row r="696" spans="18:22" ht="15">
      <c r="R696" s="15" t="str">
        <f t="shared" si="61"/>
        <v/>
      </c>
      <c r="S696" s="15" t="str">
        <f t="shared" si="62"/>
        <v/>
      </c>
      <c r="T696" s="15" t="str">
        <f t="shared" si="63"/>
        <v/>
      </c>
      <c r="U696" s="15">
        <f t="shared" si="64"/>
        <v>0</v>
      </c>
      <c r="V696" s="15">
        <f t="shared" si="65"/>
        <v>0</v>
      </c>
    </row>
    <row r="697" spans="18:22" ht="15">
      <c r="R697" s="15" t="str">
        <f t="shared" si="61"/>
        <v/>
      </c>
      <c r="S697" s="15" t="str">
        <f t="shared" si="62"/>
        <v/>
      </c>
      <c r="T697" s="15" t="str">
        <f t="shared" si="63"/>
        <v/>
      </c>
      <c r="U697" s="15">
        <f t="shared" si="64"/>
        <v>0</v>
      </c>
      <c r="V697" s="15">
        <f t="shared" si="65"/>
        <v>0</v>
      </c>
    </row>
    <row r="698" spans="18:22" ht="15">
      <c r="R698" s="15" t="str">
        <f t="shared" si="61"/>
        <v/>
      </c>
      <c r="S698" s="15" t="str">
        <f t="shared" si="62"/>
        <v/>
      </c>
      <c r="T698" s="15" t="str">
        <f t="shared" si="63"/>
        <v/>
      </c>
      <c r="U698" s="15">
        <f t="shared" si="64"/>
        <v>0</v>
      </c>
      <c r="V698" s="15">
        <f t="shared" si="65"/>
        <v>0</v>
      </c>
    </row>
    <row r="699" spans="18:22" ht="15">
      <c r="R699" s="15" t="str">
        <f t="shared" si="61"/>
        <v/>
      </c>
      <c r="S699" s="15" t="str">
        <f t="shared" si="62"/>
        <v/>
      </c>
      <c r="T699" s="15" t="str">
        <f t="shared" si="63"/>
        <v/>
      </c>
      <c r="U699" s="15">
        <f t="shared" si="64"/>
        <v>0</v>
      </c>
      <c r="V699" s="15">
        <f t="shared" si="65"/>
        <v>0</v>
      </c>
    </row>
    <row r="700" spans="18:22" ht="15">
      <c r="R700" s="15" t="str">
        <f t="shared" si="61"/>
        <v/>
      </c>
      <c r="S700" s="15" t="str">
        <f t="shared" si="62"/>
        <v/>
      </c>
      <c r="T700" s="15" t="str">
        <f t="shared" si="63"/>
        <v/>
      </c>
      <c r="U700" s="15">
        <f t="shared" si="64"/>
        <v>0</v>
      </c>
      <c r="V700" s="15">
        <f t="shared" si="65"/>
        <v>0</v>
      </c>
    </row>
    <row r="701" spans="18:22" ht="15">
      <c r="R701" s="15" t="str">
        <f t="shared" si="61"/>
        <v/>
      </c>
      <c r="S701" s="15" t="str">
        <f t="shared" si="62"/>
        <v/>
      </c>
      <c r="T701" s="15" t="str">
        <f t="shared" si="63"/>
        <v/>
      </c>
      <c r="U701" s="15">
        <f t="shared" si="64"/>
        <v>0</v>
      </c>
      <c r="V701" s="15">
        <f t="shared" si="65"/>
        <v>0</v>
      </c>
    </row>
    <row r="702" spans="18:22" ht="15">
      <c r="R702" s="15" t="str">
        <f t="shared" si="61"/>
        <v/>
      </c>
      <c r="S702" s="15" t="str">
        <f t="shared" si="62"/>
        <v/>
      </c>
      <c r="T702" s="15" t="str">
        <f t="shared" si="63"/>
        <v/>
      </c>
      <c r="U702" s="15">
        <f t="shared" si="64"/>
        <v>0</v>
      </c>
      <c r="V702" s="15">
        <f t="shared" si="65"/>
        <v>0</v>
      </c>
    </row>
    <row r="703" spans="18:22" ht="15">
      <c r="R703" s="15" t="str">
        <f t="shared" si="61"/>
        <v/>
      </c>
      <c r="S703" s="15" t="str">
        <f t="shared" si="62"/>
        <v/>
      </c>
      <c r="T703" s="15" t="str">
        <f t="shared" si="63"/>
        <v/>
      </c>
      <c r="U703" s="15">
        <f t="shared" si="64"/>
        <v>0</v>
      </c>
      <c r="V703" s="15">
        <f t="shared" si="65"/>
        <v>0</v>
      </c>
    </row>
    <row r="704" spans="18:22" ht="15">
      <c r="R704" s="15" t="str">
        <f t="shared" si="61"/>
        <v/>
      </c>
      <c r="S704" s="15" t="str">
        <f t="shared" si="62"/>
        <v/>
      </c>
      <c r="T704" s="15" t="str">
        <f t="shared" si="63"/>
        <v/>
      </c>
      <c r="U704" s="15">
        <f t="shared" si="64"/>
        <v>0</v>
      </c>
      <c r="V704" s="15">
        <f t="shared" si="65"/>
        <v>0</v>
      </c>
    </row>
    <row r="705" spans="18:22" ht="15">
      <c r="R705" s="15" t="str">
        <f t="shared" si="61"/>
        <v/>
      </c>
      <c r="S705" s="15" t="str">
        <f t="shared" si="62"/>
        <v/>
      </c>
      <c r="T705" s="15" t="str">
        <f t="shared" si="63"/>
        <v/>
      </c>
      <c r="U705" s="15">
        <f t="shared" si="64"/>
        <v>0</v>
      </c>
      <c r="V705" s="15">
        <f t="shared" si="65"/>
        <v>0</v>
      </c>
    </row>
    <row r="706" spans="18:22" ht="15">
      <c r="R706" s="15" t="str">
        <f t="shared" si="61"/>
        <v/>
      </c>
      <c r="S706" s="15" t="str">
        <f t="shared" si="62"/>
        <v/>
      </c>
      <c r="T706" s="15" t="str">
        <f t="shared" si="63"/>
        <v/>
      </c>
      <c r="U706" s="15">
        <f t="shared" si="64"/>
        <v>0</v>
      </c>
      <c r="V706" s="15">
        <f t="shared" si="65"/>
        <v>0</v>
      </c>
    </row>
    <row r="707" spans="18:22" ht="15">
      <c r="R707" s="15" t="str">
        <f t="shared" si="61"/>
        <v/>
      </c>
      <c r="S707" s="15" t="str">
        <f t="shared" si="62"/>
        <v/>
      </c>
      <c r="T707" s="15" t="str">
        <f t="shared" si="63"/>
        <v/>
      </c>
      <c r="U707" s="15">
        <f t="shared" si="64"/>
        <v>0</v>
      </c>
      <c r="V707" s="15">
        <f t="shared" si="65"/>
        <v>0</v>
      </c>
    </row>
    <row r="708" spans="18:22" ht="15">
      <c r="R708" s="15" t="str">
        <f t="shared" si="61"/>
        <v/>
      </c>
      <c r="S708" s="15" t="str">
        <f t="shared" si="62"/>
        <v/>
      </c>
      <c r="T708" s="15" t="str">
        <f t="shared" si="63"/>
        <v/>
      </c>
      <c r="U708" s="15">
        <f t="shared" si="64"/>
        <v>0</v>
      </c>
      <c r="V708" s="15">
        <f t="shared" si="65"/>
        <v>0</v>
      </c>
    </row>
    <row r="709" spans="18:22" ht="15">
      <c r="R709" s="15" t="str">
        <f t="shared" si="61"/>
        <v/>
      </c>
      <c r="S709" s="15" t="str">
        <f t="shared" si="62"/>
        <v/>
      </c>
      <c r="T709" s="15" t="str">
        <f t="shared" si="63"/>
        <v/>
      </c>
      <c r="U709" s="15">
        <f t="shared" si="64"/>
        <v>0</v>
      </c>
      <c r="V709" s="15">
        <f t="shared" si="65"/>
        <v>0</v>
      </c>
    </row>
    <row r="710" spans="18:22" ht="15">
      <c r="R710" s="15" t="str">
        <f t="shared" si="61"/>
        <v/>
      </c>
      <c r="S710" s="15" t="str">
        <f t="shared" si="62"/>
        <v/>
      </c>
      <c r="T710" s="15" t="str">
        <f t="shared" si="63"/>
        <v/>
      </c>
      <c r="U710" s="15">
        <f t="shared" si="64"/>
        <v>0</v>
      </c>
      <c r="V710" s="15">
        <f t="shared" si="65"/>
        <v>0</v>
      </c>
    </row>
    <row r="711" spans="18:22" ht="15">
      <c r="R711" s="15" t="str">
        <f t="shared" si="61"/>
        <v/>
      </c>
      <c r="S711" s="15" t="str">
        <f t="shared" si="62"/>
        <v/>
      </c>
      <c r="T711" s="15" t="str">
        <f t="shared" si="63"/>
        <v/>
      </c>
      <c r="U711" s="15">
        <f t="shared" si="64"/>
        <v>0</v>
      </c>
      <c r="V711" s="15">
        <f t="shared" si="65"/>
        <v>0</v>
      </c>
    </row>
    <row r="712" spans="18:22" ht="15">
      <c r="R712" s="15" t="str">
        <f t="shared" si="61"/>
        <v/>
      </c>
      <c r="S712" s="15" t="str">
        <f t="shared" si="62"/>
        <v/>
      </c>
      <c r="T712" s="15" t="str">
        <f t="shared" si="63"/>
        <v/>
      </c>
      <c r="U712" s="15">
        <f t="shared" si="64"/>
        <v>0</v>
      </c>
      <c r="V712" s="15">
        <f t="shared" si="65"/>
        <v>0</v>
      </c>
    </row>
    <row r="713" spans="18:22" ht="15">
      <c r="R713" s="15" t="str">
        <f t="shared" si="61"/>
        <v/>
      </c>
      <c r="S713" s="15" t="str">
        <f t="shared" si="62"/>
        <v/>
      </c>
      <c r="T713" s="15" t="str">
        <f t="shared" si="63"/>
        <v/>
      </c>
      <c r="U713" s="15">
        <f t="shared" si="64"/>
        <v>0</v>
      </c>
      <c r="V713" s="15">
        <f t="shared" si="65"/>
        <v>0</v>
      </c>
    </row>
    <row r="714" spans="18:22" ht="15">
      <c r="R714" s="15" t="str">
        <f t="shared" si="61"/>
        <v/>
      </c>
      <c r="S714" s="15" t="str">
        <f t="shared" si="62"/>
        <v/>
      </c>
      <c r="T714" s="15" t="str">
        <f t="shared" si="63"/>
        <v/>
      </c>
      <c r="U714" s="15">
        <f t="shared" si="64"/>
        <v>0</v>
      </c>
      <c r="V714" s="15">
        <f t="shared" si="65"/>
        <v>0</v>
      </c>
    </row>
    <row r="715" spans="18:22" ht="15">
      <c r="R715" s="15" t="str">
        <f t="shared" si="61"/>
        <v/>
      </c>
      <c r="S715" s="15" t="str">
        <f t="shared" si="62"/>
        <v/>
      </c>
      <c r="T715" s="15" t="str">
        <f t="shared" si="63"/>
        <v/>
      </c>
      <c r="U715" s="15">
        <f t="shared" si="64"/>
        <v>0</v>
      </c>
      <c r="V715" s="15">
        <f t="shared" si="65"/>
        <v>0</v>
      </c>
    </row>
    <row r="716" spans="18:22" ht="15">
      <c r="R716" s="15" t="str">
        <f t="shared" si="61"/>
        <v/>
      </c>
      <c r="S716" s="15" t="str">
        <f t="shared" si="62"/>
        <v/>
      </c>
      <c r="T716" s="15" t="str">
        <f t="shared" si="63"/>
        <v/>
      </c>
      <c r="U716" s="15">
        <f t="shared" si="64"/>
        <v>0</v>
      </c>
      <c r="V716" s="15">
        <f t="shared" si="65"/>
        <v>0</v>
      </c>
    </row>
    <row r="717" spans="18:22" ht="15">
      <c r="R717" s="15" t="str">
        <f t="shared" si="61"/>
        <v/>
      </c>
      <c r="S717" s="15" t="str">
        <f t="shared" si="62"/>
        <v/>
      </c>
      <c r="T717" s="15" t="str">
        <f t="shared" si="63"/>
        <v/>
      </c>
      <c r="U717" s="15">
        <f t="shared" si="64"/>
        <v>0</v>
      </c>
      <c r="V717" s="15">
        <f t="shared" si="65"/>
        <v>0</v>
      </c>
    </row>
    <row r="718" spans="18:22" ht="15">
      <c r="R718" s="15" t="str">
        <f t="shared" si="61"/>
        <v/>
      </c>
      <c r="S718" s="15" t="str">
        <f t="shared" si="62"/>
        <v/>
      </c>
      <c r="T718" s="15" t="str">
        <f t="shared" si="63"/>
        <v/>
      </c>
      <c r="U718" s="15">
        <f t="shared" si="64"/>
        <v>0</v>
      </c>
      <c r="V718" s="15">
        <f t="shared" si="65"/>
        <v>0</v>
      </c>
    </row>
    <row r="719" spans="18:22" ht="15">
      <c r="R719" s="15" t="str">
        <f t="shared" si="61"/>
        <v/>
      </c>
      <c r="S719" s="15" t="str">
        <f t="shared" si="62"/>
        <v/>
      </c>
      <c r="T719" s="15" t="str">
        <f t="shared" si="63"/>
        <v/>
      </c>
      <c r="U719" s="15">
        <f t="shared" si="64"/>
        <v>0</v>
      </c>
      <c r="V719" s="15">
        <f t="shared" si="65"/>
        <v>0</v>
      </c>
    </row>
    <row r="720" spans="18:22" ht="15">
      <c r="R720" s="15" t="str">
        <f t="shared" si="61"/>
        <v/>
      </c>
      <c r="S720" s="15" t="str">
        <f t="shared" si="62"/>
        <v/>
      </c>
      <c r="T720" s="15" t="str">
        <f t="shared" si="63"/>
        <v/>
      </c>
      <c r="U720" s="15">
        <f t="shared" si="64"/>
        <v>0</v>
      </c>
      <c r="V720" s="15">
        <f t="shared" si="65"/>
        <v>0</v>
      </c>
    </row>
    <row r="721" spans="18:22" ht="15">
      <c r="R721" s="15" t="str">
        <f t="shared" si="61"/>
        <v/>
      </c>
      <c r="S721" s="15" t="str">
        <f t="shared" si="62"/>
        <v/>
      </c>
      <c r="T721" s="15" t="str">
        <f t="shared" si="63"/>
        <v/>
      </c>
      <c r="U721" s="15">
        <f t="shared" si="64"/>
        <v>0</v>
      </c>
      <c r="V721" s="15">
        <f t="shared" si="65"/>
        <v>0</v>
      </c>
    </row>
    <row r="722" spans="18:22" ht="15">
      <c r="R722" s="15" t="str">
        <f t="shared" si="61"/>
        <v/>
      </c>
      <c r="S722" s="15" t="str">
        <f t="shared" si="62"/>
        <v/>
      </c>
      <c r="T722" s="15" t="str">
        <f t="shared" si="63"/>
        <v/>
      </c>
      <c r="U722" s="15">
        <f t="shared" si="64"/>
        <v>0</v>
      </c>
      <c r="V722" s="15">
        <f t="shared" si="65"/>
        <v>0</v>
      </c>
    </row>
    <row r="723" spans="18:22" ht="15">
      <c r="R723" s="15" t="str">
        <f t="shared" si="61"/>
        <v/>
      </c>
      <c r="S723" s="15" t="str">
        <f t="shared" si="62"/>
        <v/>
      </c>
      <c r="T723" s="15" t="str">
        <f t="shared" si="63"/>
        <v/>
      </c>
      <c r="U723" s="15">
        <f t="shared" si="64"/>
        <v>0</v>
      </c>
      <c r="V723" s="15">
        <f t="shared" si="65"/>
        <v>0</v>
      </c>
    </row>
    <row r="724" spans="18:22" ht="15">
      <c r="R724" s="15" t="str">
        <f t="shared" si="61"/>
        <v/>
      </c>
      <c r="S724" s="15" t="str">
        <f t="shared" si="62"/>
        <v/>
      </c>
      <c r="T724" s="15" t="str">
        <f t="shared" si="63"/>
        <v/>
      </c>
      <c r="U724" s="15">
        <f t="shared" si="64"/>
        <v>0</v>
      </c>
      <c r="V724" s="15">
        <f t="shared" si="65"/>
        <v>0</v>
      </c>
    </row>
    <row r="725" spans="18:22" ht="15">
      <c r="R725" s="15" t="str">
        <f t="shared" si="61"/>
        <v/>
      </c>
      <c r="S725" s="15" t="str">
        <f t="shared" si="62"/>
        <v/>
      </c>
      <c r="T725" s="15" t="str">
        <f t="shared" si="63"/>
        <v/>
      </c>
      <c r="U725" s="15">
        <f t="shared" si="64"/>
        <v>0</v>
      </c>
      <c r="V725" s="15">
        <f t="shared" si="65"/>
        <v>0</v>
      </c>
    </row>
    <row r="726" spans="18:22" ht="15">
      <c r="R726" s="15" t="str">
        <f t="shared" si="61"/>
        <v/>
      </c>
      <c r="S726" s="15" t="str">
        <f t="shared" si="62"/>
        <v/>
      </c>
      <c r="T726" s="15" t="str">
        <f t="shared" si="63"/>
        <v/>
      </c>
      <c r="U726" s="15">
        <f t="shared" si="64"/>
        <v>0</v>
      </c>
      <c r="V726" s="15">
        <f t="shared" si="65"/>
        <v>0</v>
      </c>
    </row>
    <row r="727" spans="18:22" ht="15">
      <c r="R727" s="15" t="str">
        <f t="shared" si="61"/>
        <v/>
      </c>
      <c r="S727" s="15" t="str">
        <f t="shared" si="62"/>
        <v/>
      </c>
      <c r="T727" s="15" t="str">
        <f t="shared" si="63"/>
        <v/>
      </c>
      <c r="U727" s="15">
        <f t="shared" si="64"/>
        <v>0</v>
      </c>
      <c r="V727" s="15">
        <f t="shared" si="65"/>
        <v>0</v>
      </c>
    </row>
    <row r="728" spans="18:22" ht="15">
      <c r="R728" s="15" t="str">
        <f t="shared" si="61"/>
        <v/>
      </c>
      <c r="S728" s="15" t="str">
        <f t="shared" si="62"/>
        <v/>
      </c>
      <c r="T728" s="15" t="str">
        <f t="shared" si="63"/>
        <v/>
      </c>
      <c r="U728" s="15">
        <f t="shared" si="64"/>
        <v>0</v>
      </c>
      <c r="V728" s="15">
        <f t="shared" si="65"/>
        <v>0</v>
      </c>
    </row>
    <row r="729" spans="18:22" ht="15">
      <c r="R729" s="15" t="str">
        <f t="shared" si="61"/>
        <v/>
      </c>
      <c r="S729" s="15" t="str">
        <f t="shared" si="62"/>
        <v/>
      </c>
      <c r="T729" s="15" t="str">
        <f t="shared" si="63"/>
        <v/>
      </c>
      <c r="U729" s="15">
        <f t="shared" si="64"/>
        <v>0</v>
      </c>
      <c r="V729" s="15">
        <f t="shared" si="65"/>
        <v>0</v>
      </c>
    </row>
    <row r="730" spans="18:22" ht="15">
      <c r="R730" s="15" t="str">
        <f t="shared" si="61"/>
        <v/>
      </c>
      <c r="S730" s="15" t="str">
        <f t="shared" si="62"/>
        <v/>
      </c>
      <c r="T730" s="15" t="str">
        <f t="shared" si="63"/>
        <v/>
      </c>
      <c r="U730" s="15">
        <f t="shared" si="64"/>
        <v>0</v>
      </c>
      <c r="V730" s="15">
        <f t="shared" si="65"/>
        <v>0</v>
      </c>
    </row>
    <row r="731" spans="18:22" ht="15">
      <c r="R731" s="15" t="str">
        <f t="shared" si="61"/>
        <v/>
      </c>
      <c r="S731" s="15" t="str">
        <f t="shared" si="62"/>
        <v/>
      </c>
      <c r="T731" s="15" t="str">
        <f t="shared" si="63"/>
        <v/>
      </c>
      <c r="U731" s="15">
        <f t="shared" si="64"/>
        <v>0</v>
      </c>
      <c r="V731" s="15">
        <f t="shared" si="65"/>
        <v>0</v>
      </c>
    </row>
    <row r="732" spans="18:22" ht="15">
      <c r="R732" s="15" t="str">
        <f aca="true" t="shared" si="66" ref="R732:R795">IF(ISNA(VLOOKUP(C732,Type,2,0)),"",VLOOKUP(C732,Type,2,0))</f>
        <v/>
      </c>
      <c r="S732" s="15" t="str">
        <f aca="true" t="shared" si="67" ref="S732:S795">IF(J732="D",K732,"")</f>
        <v/>
      </c>
      <c r="T732" s="15" t="str">
        <f aca="true" t="shared" si="68" ref="T732:T795">IF(J732="C",K732,"")</f>
        <v/>
      </c>
      <c r="U732" s="15">
        <f aca="true" t="shared" si="69" ref="U732:U795">_xlfn.NUMBERVALUE(T732)-_xlfn.NUMBERVALUE(S732)</f>
        <v>0</v>
      </c>
      <c r="V732" s="15">
        <f aca="true" t="shared" si="70" ref="V732:V795">IF(C732="9D6A","9D6A",IF(OR(AND(C732=9424,G732=16114),AND(G732=16114,C732=9434),AND(C732=4160,G732=16114)),"COMP",IF(AND(C732=4215,G732=16114),"MC",IF(G732="",H732,(VLOOKUP(C732,Type,9,0))))))</f>
        <v>0</v>
      </c>
    </row>
    <row r="733" spans="18:22" ht="15">
      <c r="R733" s="15" t="str">
        <f t="shared" si="66"/>
        <v/>
      </c>
      <c r="S733" s="15" t="str">
        <f t="shared" si="67"/>
        <v/>
      </c>
      <c r="T733" s="15" t="str">
        <f t="shared" si="68"/>
        <v/>
      </c>
      <c r="U733" s="15">
        <f t="shared" si="69"/>
        <v>0</v>
      </c>
      <c r="V733" s="15">
        <f t="shared" si="70"/>
        <v>0</v>
      </c>
    </row>
    <row r="734" spans="18:22" ht="15">
      <c r="R734" s="15" t="str">
        <f t="shared" si="66"/>
        <v/>
      </c>
      <c r="S734" s="15" t="str">
        <f t="shared" si="67"/>
        <v/>
      </c>
      <c r="T734" s="15" t="str">
        <f t="shared" si="68"/>
        <v/>
      </c>
      <c r="U734" s="15">
        <f t="shared" si="69"/>
        <v>0</v>
      </c>
      <c r="V734" s="15">
        <f t="shared" si="70"/>
        <v>0</v>
      </c>
    </row>
    <row r="735" spans="18:22" ht="15">
      <c r="R735" s="15" t="str">
        <f t="shared" si="66"/>
        <v/>
      </c>
      <c r="S735" s="15" t="str">
        <f t="shared" si="67"/>
        <v/>
      </c>
      <c r="T735" s="15" t="str">
        <f t="shared" si="68"/>
        <v/>
      </c>
      <c r="U735" s="15">
        <f t="shared" si="69"/>
        <v>0</v>
      </c>
      <c r="V735" s="15">
        <f t="shared" si="70"/>
        <v>0</v>
      </c>
    </row>
    <row r="736" spans="18:22" ht="15">
      <c r="R736" s="15" t="str">
        <f t="shared" si="66"/>
        <v/>
      </c>
      <c r="S736" s="15" t="str">
        <f t="shared" si="67"/>
        <v/>
      </c>
      <c r="T736" s="15" t="str">
        <f t="shared" si="68"/>
        <v/>
      </c>
      <c r="U736" s="15">
        <f t="shared" si="69"/>
        <v>0</v>
      </c>
      <c r="V736" s="15">
        <f t="shared" si="70"/>
        <v>0</v>
      </c>
    </row>
    <row r="737" spans="18:22" ht="15">
      <c r="R737" s="15" t="str">
        <f t="shared" si="66"/>
        <v/>
      </c>
      <c r="S737" s="15" t="str">
        <f t="shared" si="67"/>
        <v/>
      </c>
      <c r="T737" s="15" t="str">
        <f t="shared" si="68"/>
        <v/>
      </c>
      <c r="U737" s="15">
        <f t="shared" si="69"/>
        <v>0</v>
      </c>
      <c r="V737" s="15">
        <f t="shared" si="70"/>
        <v>0</v>
      </c>
    </row>
    <row r="738" spans="18:22" ht="15">
      <c r="R738" s="15" t="str">
        <f t="shared" si="66"/>
        <v/>
      </c>
      <c r="S738" s="15" t="str">
        <f t="shared" si="67"/>
        <v/>
      </c>
      <c r="T738" s="15" t="str">
        <f t="shared" si="68"/>
        <v/>
      </c>
      <c r="U738" s="15">
        <f t="shared" si="69"/>
        <v>0</v>
      </c>
      <c r="V738" s="15">
        <f t="shared" si="70"/>
        <v>0</v>
      </c>
    </row>
    <row r="739" spans="18:22" ht="15">
      <c r="R739" s="15" t="str">
        <f t="shared" si="66"/>
        <v/>
      </c>
      <c r="S739" s="15" t="str">
        <f t="shared" si="67"/>
        <v/>
      </c>
      <c r="T739" s="15" t="str">
        <f t="shared" si="68"/>
        <v/>
      </c>
      <c r="U739" s="15">
        <f t="shared" si="69"/>
        <v>0</v>
      </c>
      <c r="V739" s="15">
        <f t="shared" si="70"/>
        <v>0</v>
      </c>
    </row>
    <row r="740" spans="18:22" ht="15">
      <c r="R740" s="15" t="str">
        <f t="shared" si="66"/>
        <v/>
      </c>
      <c r="S740" s="15" t="str">
        <f t="shared" si="67"/>
        <v/>
      </c>
      <c r="T740" s="15" t="str">
        <f t="shared" si="68"/>
        <v/>
      </c>
      <c r="U740" s="15">
        <f t="shared" si="69"/>
        <v>0</v>
      </c>
      <c r="V740" s="15">
        <f t="shared" si="70"/>
        <v>0</v>
      </c>
    </row>
    <row r="741" spans="18:22" ht="15">
      <c r="R741" s="15" t="str">
        <f t="shared" si="66"/>
        <v/>
      </c>
      <c r="S741" s="15" t="str">
        <f t="shared" si="67"/>
        <v/>
      </c>
      <c r="T741" s="15" t="str">
        <f t="shared" si="68"/>
        <v/>
      </c>
      <c r="U741" s="15">
        <f t="shared" si="69"/>
        <v>0</v>
      </c>
      <c r="V741" s="15">
        <f t="shared" si="70"/>
        <v>0</v>
      </c>
    </row>
    <row r="742" spans="18:22" ht="15">
      <c r="R742" s="15" t="str">
        <f t="shared" si="66"/>
        <v/>
      </c>
      <c r="S742" s="15" t="str">
        <f t="shared" si="67"/>
        <v/>
      </c>
      <c r="T742" s="15" t="str">
        <f t="shared" si="68"/>
        <v/>
      </c>
      <c r="U742" s="15">
        <f t="shared" si="69"/>
        <v>0</v>
      </c>
      <c r="V742" s="15">
        <f t="shared" si="70"/>
        <v>0</v>
      </c>
    </row>
    <row r="743" spans="18:22" ht="15">
      <c r="R743" s="15" t="str">
        <f t="shared" si="66"/>
        <v/>
      </c>
      <c r="S743" s="15" t="str">
        <f t="shared" si="67"/>
        <v/>
      </c>
      <c r="T743" s="15" t="str">
        <f t="shared" si="68"/>
        <v/>
      </c>
      <c r="U743" s="15">
        <f t="shared" si="69"/>
        <v>0</v>
      </c>
      <c r="V743" s="15">
        <f t="shared" si="70"/>
        <v>0</v>
      </c>
    </row>
    <row r="744" spans="18:22" ht="15">
      <c r="R744" s="15" t="str">
        <f t="shared" si="66"/>
        <v/>
      </c>
      <c r="S744" s="15" t="str">
        <f t="shared" si="67"/>
        <v/>
      </c>
      <c r="T744" s="15" t="str">
        <f t="shared" si="68"/>
        <v/>
      </c>
      <c r="U744" s="15">
        <f t="shared" si="69"/>
        <v>0</v>
      </c>
      <c r="V744" s="15">
        <f t="shared" si="70"/>
        <v>0</v>
      </c>
    </row>
    <row r="745" spans="18:22" ht="15">
      <c r="R745" s="15" t="str">
        <f t="shared" si="66"/>
        <v/>
      </c>
      <c r="S745" s="15" t="str">
        <f t="shared" si="67"/>
        <v/>
      </c>
      <c r="T745" s="15" t="str">
        <f t="shared" si="68"/>
        <v/>
      </c>
      <c r="U745" s="15">
        <f t="shared" si="69"/>
        <v>0</v>
      </c>
      <c r="V745" s="15">
        <f t="shared" si="70"/>
        <v>0</v>
      </c>
    </row>
    <row r="746" spans="18:22" ht="15">
      <c r="R746" s="15" t="str">
        <f t="shared" si="66"/>
        <v/>
      </c>
      <c r="S746" s="15" t="str">
        <f t="shared" si="67"/>
        <v/>
      </c>
      <c r="T746" s="15" t="str">
        <f t="shared" si="68"/>
        <v/>
      </c>
      <c r="U746" s="15">
        <f t="shared" si="69"/>
        <v>0</v>
      </c>
      <c r="V746" s="15">
        <f t="shared" si="70"/>
        <v>0</v>
      </c>
    </row>
    <row r="747" spans="18:22" ht="15">
      <c r="R747" s="15" t="str">
        <f t="shared" si="66"/>
        <v/>
      </c>
      <c r="S747" s="15" t="str">
        <f t="shared" si="67"/>
        <v/>
      </c>
      <c r="T747" s="15" t="str">
        <f t="shared" si="68"/>
        <v/>
      </c>
      <c r="U747" s="15">
        <f t="shared" si="69"/>
        <v>0</v>
      </c>
      <c r="V747" s="15">
        <f t="shared" si="70"/>
        <v>0</v>
      </c>
    </row>
    <row r="748" spans="18:22" ht="15">
      <c r="R748" s="15" t="str">
        <f t="shared" si="66"/>
        <v/>
      </c>
      <c r="S748" s="15" t="str">
        <f t="shared" si="67"/>
        <v/>
      </c>
      <c r="T748" s="15" t="str">
        <f t="shared" si="68"/>
        <v/>
      </c>
      <c r="U748" s="15">
        <f t="shared" si="69"/>
        <v>0</v>
      </c>
      <c r="V748" s="15">
        <f t="shared" si="70"/>
        <v>0</v>
      </c>
    </row>
    <row r="749" spans="18:22" ht="15">
      <c r="R749" s="15" t="str">
        <f t="shared" si="66"/>
        <v/>
      </c>
      <c r="S749" s="15" t="str">
        <f t="shared" si="67"/>
        <v/>
      </c>
      <c r="T749" s="15" t="str">
        <f t="shared" si="68"/>
        <v/>
      </c>
      <c r="U749" s="15">
        <f t="shared" si="69"/>
        <v>0</v>
      </c>
      <c r="V749" s="15">
        <f t="shared" si="70"/>
        <v>0</v>
      </c>
    </row>
    <row r="750" spans="18:22" ht="15">
      <c r="R750" s="15" t="str">
        <f t="shared" si="66"/>
        <v/>
      </c>
      <c r="S750" s="15" t="str">
        <f t="shared" si="67"/>
        <v/>
      </c>
      <c r="T750" s="15" t="str">
        <f t="shared" si="68"/>
        <v/>
      </c>
      <c r="U750" s="15">
        <f t="shared" si="69"/>
        <v>0</v>
      </c>
      <c r="V750" s="15">
        <f t="shared" si="70"/>
        <v>0</v>
      </c>
    </row>
    <row r="751" spans="18:22" ht="15">
      <c r="R751" s="15" t="str">
        <f t="shared" si="66"/>
        <v/>
      </c>
      <c r="S751" s="15" t="str">
        <f t="shared" si="67"/>
        <v/>
      </c>
      <c r="T751" s="15" t="str">
        <f t="shared" si="68"/>
        <v/>
      </c>
      <c r="U751" s="15">
        <f t="shared" si="69"/>
        <v>0</v>
      </c>
      <c r="V751" s="15">
        <f t="shared" si="70"/>
        <v>0</v>
      </c>
    </row>
    <row r="752" spans="18:22" ht="15">
      <c r="R752" s="15" t="str">
        <f t="shared" si="66"/>
        <v/>
      </c>
      <c r="S752" s="15" t="str">
        <f t="shared" si="67"/>
        <v/>
      </c>
      <c r="T752" s="15" t="str">
        <f t="shared" si="68"/>
        <v/>
      </c>
      <c r="U752" s="15">
        <f t="shared" si="69"/>
        <v>0</v>
      </c>
      <c r="V752" s="15">
        <f t="shared" si="70"/>
        <v>0</v>
      </c>
    </row>
    <row r="753" spans="18:22" ht="15">
      <c r="R753" s="15" t="str">
        <f t="shared" si="66"/>
        <v/>
      </c>
      <c r="S753" s="15" t="str">
        <f t="shared" si="67"/>
        <v/>
      </c>
      <c r="T753" s="15" t="str">
        <f t="shared" si="68"/>
        <v/>
      </c>
      <c r="U753" s="15">
        <f t="shared" si="69"/>
        <v>0</v>
      </c>
      <c r="V753" s="15">
        <f t="shared" si="70"/>
        <v>0</v>
      </c>
    </row>
    <row r="754" spans="18:22" ht="15">
      <c r="R754" s="15" t="str">
        <f t="shared" si="66"/>
        <v/>
      </c>
      <c r="S754" s="15" t="str">
        <f t="shared" si="67"/>
        <v/>
      </c>
      <c r="T754" s="15" t="str">
        <f t="shared" si="68"/>
        <v/>
      </c>
      <c r="U754" s="15">
        <f t="shared" si="69"/>
        <v>0</v>
      </c>
      <c r="V754" s="15">
        <f t="shared" si="70"/>
        <v>0</v>
      </c>
    </row>
    <row r="755" spans="18:22" ht="15">
      <c r="R755" s="15" t="str">
        <f t="shared" si="66"/>
        <v/>
      </c>
      <c r="S755" s="15" t="str">
        <f t="shared" si="67"/>
        <v/>
      </c>
      <c r="T755" s="15" t="str">
        <f t="shared" si="68"/>
        <v/>
      </c>
      <c r="U755" s="15">
        <f t="shared" si="69"/>
        <v>0</v>
      </c>
      <c r="V755" s="15">
        <f t="shared" si="70"/>
        <v>0</v>
      </c>
    </row>
    <row r="756" spans="18:22" ht="15">
      <c r="R756" s="15" t="str">
        <f t="shared" si="66"/>
        <v/>
      </c>
      <c r="S756" s="15" t="str">
        <f t="shared" si="67"/>
        <v/>
      </c>
      <c r="T756" s="15" t="str">
        <f t="shared" si="68"/>
        <v/>
      </c>
      <c r="U756" s="15">
        <f t="shared" si="69"/>
        <v>0</v>
      </c>
      <c r="V756" s="15">
        <f t="shared" si="70"/>
        <v>0</v>
      </c>
    </row>
    <row r="757" spans="18:22" ht="15">
      <c r="R757" s="15" t="str">
        <f t="shared" si="66"/>
        <v/>
      </c>
      <c r="S757" s="15" t="str">
        <f t="shared" si="67"/>
        <v/>
      </c>
      <c r="T757" s="15" t="str">
        <f t="shared" si="68"/>
        <v/>
      </c>
      <c r="U757" s="15">
        <f t="shared" si="69"/>
        <v>0</v>
      </c>
      <c r="V757" s="15">
        <f t="shared" si="70"/>
        <v>0</v>
      </c>
    </row>
    <row r="758" spans="18:22" ht="15">
      <c r="R758" s="15" t="str">
        <f t="shared" si="66"/>
        <v/>
      </c>
      <c r="S758" s="15" t="str">
        <f t="shared" si="67"/>
        <v/>
      </c>
      <c r="T758" s="15" t="str">
        <f t="shared" si="68"/>
        <v/>
      </c>
      <c r="U758" s="15">
        <f t="shared" si="69"/>
        <v>0</v>
      </c>
      <c r="V758" s="15">
        <f t="shared" si="70"/>
        <v>0</v>
      </c>
    </row>
    <row r="759" spans="18:22" ht="15">
      <c r="R759" s="15" t="str">
        <f t="shared" si="66"/>
        <v/>
      </c>
      <c r="S759" s="15" t="str">
        <f t="shared" si="67"/>
        <v/>
      </c>
      <c r="T759" s="15" t="str">
        <f t="shared" si="68"/>
        <v/>
      </c>
      <c r="U759" s="15">
        <f t="shared" si="69"/>
        <v>0</v>
      </c>
      <c r="V759" s="15">
        <f t="shared" si="70"/>
        <v>0</v>
      </c>
    </row>
    <row r="760" spans="18:22" ht="15">
      <c r="R760" s="15" t="str">
        <f t="shared" si="66"/>
        <v/>
      </c>
      <c r="S760" s="15" t="str">
        <f t="shared" si="67"/>
        <v/>
      </c>
      <c r="T760" s="15" t="str">
        <f t="shared" si="68"/>
        <v/>
      </c>
      <c r="U760" s="15">
        <f t="shared" si="69"/>
        <v>0</v>
      </c>
      <c r="V760" s="15">
        <f t="shared" si="70"/>
        <v>0</v>
      </c>
    </row>
    <row r="761" spans="18:22" ht="15">
      <c r="R761" s="15" t="str">
        <f t="shared" si="66"/>
        <v/>
      </c>
      <c r="S761" s="15" t="str">
        <f t="shared" si="67"/>
        <v/>
      </c>
      <c r="T761" s="15" t="str">
        <f t="shared" si="68"/>
        <v/>
      </c>
      <c r="U761" s="15">
        <f t="shared" si="69"/>
        <v>0</v>
      </c>
      <c r="V761" s="15">
        <f t="shared" si="70"/>
        <v>0</v>
      </c>
    </row>
    <row r="762" spans="18:22" ht="15">
      <c r="R762" s="15" t="str">
        <f t="shared" si="66"/>
        <v/>
      </c>
      <c r="S762" s="15" t="str">
        <f t="shared" si="67"/>
        <v/>
      </c>
      <c r="T762" s="15" t="str">
        <f t="shared" si="68"/>
        <v/>
      </c>
      <c r="U762" s="15">
        <f t="shared" si="69"/>
        <v>0</v>
      </c>
      <c r="V762" s="15">
        <f t="shared" si="70"/>
        <v>0</v>
      </c>
    </row>
    <row r="763" spans="18:22" ht="15">
      <c r="R763" s="15" t="str">
        <f t="shared" si="66"/>
        <v/>
      </c>
      <c r="S763" s="15" t="str">
        <f t="shared" si="67"/>
        <v/>
      </c>
      <c r="T763" s="15" t="str">
        <f t="shared" si="68"/>
        <v/>
      </c>
      <c r="U763" s="15">
        <f t="shared" si="69"/>
        <v>0</v>
      </c>
      <c r="V763" s="15">
        <f t="shared" si="70"/>
        <v>0</v>
      </c>
    </row>
    <row r="764" spans="18:22" ht="15">
      <c r="R764" s="15" t="str">
        <f t="shared" si="66"/>
        <v/>
      </c>
      <c r="S764" s="15" t="str">
        <f t="shared" si="67"/>
        <v/>
      </c>
      <c r="T764" s="15" t="str">
        <f t="shared" si="68"/>
        <v/>
      </c>
      <c r="U764" s="15">
        <f t="shared" si="69"/>
        <v>0</v>
      </c>
      <c r="V764" s="15">
        <f t="shared" si="70"/>
        <v>0</v>
      </c>
    </row>
    <row r="765" spans="18:22" ht="15">
      <c r="R765" s="15" t="str">
        <f t="shared" si="66"/>
        <v/>
      </c>
      <c r="S765" s="15" t="str">
        <f t="shared" si="67"/>
        <v/>
      </c>
      <c r="T765" s="15" t="str">
        <f t="shared" si="68"/>
        <v/>
      </c>
      <c r="U765" s="15">
        <f t="shared" si="69"/>
        <v>0</v>
      </c>
      <c r="V765" s="15">
        <f t="shared" si="70"/>
        <v>0</v>
      </c>
    </row>
    <row r="766" spans="18:22" ht="15">
      <c r="R766" s="15" t="str">
        <f t="shared" si="66"/>
        <v/>
      </c>
      <c r="S766" s="15" t="str">
        <f t="shared" si="67"/>
        <v/>
      </c>
      <c r="T766" s="15" t="str">
        <f t="shared" si="68"/>
        <v/>
      </c>
      <c r="U766" s="15">
        <f t="shared" si="69"/>
        <v>0</v>
      </c>
      <c r="V766" s="15">
        <f t="shared" si="70"/>
        <v>0</v>
      </c>
    </row>
    <row r="767" spans="18:22" ht="15">
      <c r="R767" s="15" t="str">
        <f t="shared" si="66"/>
        <v/>
      </c>
      <c r="S767" s="15" t="str">
        <f t="shared" si="67"/>
        <v/>
      </c>
      <c r="T767" s="15" t="str">
        <f t="shared" si="68"/>
        <v/>
      </c>
      <c r="U767" s="15">
        <f t="shared" si="69"/>
        <v>0</v>
      </c>
      <c r="V767" s="15">
        <f t="shared" si="70"/>
        <v>0</v>
      </c>
    </row>
    <row r="768" spans="18:22" ht="15">
      <c r="R768" s="15" t="str">
        <f t="shared" si="66"/>
        <v/>
      </c>
      <c r="S768" s="15" t="str">
        <f t="shared" si="67"/>
        <v/>
      </c>
      <c r="T768" s="15" t="str">
        <f t="shared" si="68"/>
        <v/>
      </c>
      <c r="U768" s="15">
        <f t="shared" si="69"/>
        <v>0</v>
      </c>
      <c r="V768" s="15">
        <f t="shared" si="70"/>
        <v>0</v>
      </c>
    </row>
    <row r="769" spans="18:22" ht="15">
      <c r="R769" s="15" t="str">
        <f t="shared" si="66"/>
        <v/>
      </c>
      <c r="S769" s="15" t="str">
        <f t="shared" si="67"/>
        <v/>
      </c>
      <c r="T769" s="15" t="str">
        <f t="shared" si="68"/>
        <v/>
      </c>
      <c r="U769" s="15">
        <f t="shared" si="69"/>
        <v>0</v>
      </c>
      <c r="V769" s="15">
        <f t="shared" si="70"/>
        <v>0</v>
      </c>
    </row>
    <row r="770" spans="18:22" ht="15">
      <c r="R770" s="15" t="str">
        <f t="shared" si="66"/>
        <v/>
      </c>
      <c r="S770" s="15" t="str">
        <f t="shared" si="67"/>
        <v/>
      </c>
      <c r="T770" s="15" t="str">
        <f t="shared" si="68"/>
        <v/>
      </c>
      <c r="U770" s="15">
        <f t="shared" si="69"/>
        <v>0</v>
      </c>
      <c r="V770" s="15">
        <f t="shared" si="70"/>
        <v>0</v>
      </c>
    </row>
    <row r="771" spans="18:22" ht="15">
      <c r="R771" s="15" t="str">
        <f t="shared" si="66"/>
        <v/>
      </c>
      <c r="S771" s="15" t="str">
        <f t="shared" si="67"/>
        <v/>
      </c>
      <c r="T771" s="15" t="str">
        <f t="shared" si="68"/>
        <v/>
      </c>
      <c r="U771" s="15">
        <f t="shared" si="69"/>
        <v>0</v>
      </c>
      <c r="V771" s="15">
        <f t="shared" si="70"/>
        <v>0</v>
      </c>
    </row>
    <row r="772" spans="18:22" ht="15">
      <c r="R772" s="15" t="str">
        <f t="shared" si="66"/>
        <v/>
      </c>
      <c r="S772" s="15" t="str">
        <f t="shared" si="67"/>
        <v/>
      </c>
      <c r="T772" s="15" t="str">
        <f t="shared" si="68"/>
        <v/>
      </c>
      <c r="U772" s="15">
        <f t="shared" si="69"/>
        <v>0</v>
      </c>
      <c r="V772" s="15">
        <f t="shared" si="70"/>
        <v>0</v>
      </c>
    </row>
    <row r="773" spans="18:22" ht="15">
      <c r="R773" s="15" t="str">
        <f t="shared" si="66"/>
        <v/>
      </c>
      <c r="S773" s="15" t="str">
        <f t="shared" si="67"/>
        <v/>
      </c>
      <c r="T773" s="15" t="str">
        <f t="shared" si="68"/>
        <v/>
      </c>
      <c r="U773" s="15">
        <f t="shared" si="69"/>
        <v>0</v>
      </c>
      <c r="V773" s="15">
        <f t="shared" si="70"/>
        <v>0</v>
      </c>
    </row>
    <row r="774" spans="18:22" ht="15">
      <c r="R774" s="15" t="str">
        <f t="shared" si="66"/>
        <v/>
      </c>
      <c r="S774" s="15" t="str">
        <f t="shared" si="67"/>
        <v/>
      </c>
      <c r="T774" s="15" t="str">
        <f t="shared" si="68"/>
        <v/>
      </c>
      <c r="U774" s="15">
        <f t="shared" si="69"/>
        <v>0</v>
      </c>
      <c r="V774" s="15">
        <f t="shared" si="70"/>
        <v>0</v>
      </c>
    </row>
    <row r="775" spans="18:22" ht="15">
      <c r="R775" s="15" t="str">
        <f t="shared" si="66"/>
        <v/>
      </c>
      <c r="S775" s="15" t="str">
        <f t="shared" si="67"/>
        <v/>
      </c>
      <c r="T775" s="15" t="str">
        <f t="shared" si="68"/>
        <v/>
      </c>
      <c r="U775" s="15">
        <f t="shared" si="69"/>
        <v>0</v>
      </c>
      <c r="V775" s="15">
        <f t="shared" si="70"/>
        <v>0</v>
      </c>
    </row>
    <row r="776" spans="18:22" ht="15">
      <c r="R776" s="15" t="str">
        <f t="shared" si="66"/>
        <v/>
      </c>
      <c r="S776" s="15" t="str">
        <f t="shared" si="67"/>
        <v/>
      </c>
      <c r="T776" s="15" t="str">
        <f t="shared" si="68"/>
        <v/>
      </c>
      <c r="U776" s="15">
        <f t="shared" si="69"/>
        <v>0</v>
      </c>
      <c r="V776" s="15">
        <f t="shared" si="70"/>
        <v>0</v>
      </c>
    </row>
    <row r="777" spans="18:22" ht="15">
      <c r="R777" s="15" t="str">
        <f t="shared" si="66"/>
        <v/>
      </c>
      <c r="S777" s="15" t="str">
        <f t="shared" si="67"/>
        <v/>
      </c>
      <c r="T777" s="15" t="str">
        <f t="shared" si="68"/>
        <v/>
      </c>
      <c r="U777" s="15">
        <f t="shared" si="69"/>
        <v>0</v>
      </c>
      <c r="V777" s="15">
        <f t="shared" si="70"/>
        <v>0</v>
      </c>
    </row>
    <row r="778" spans="18:22" ht="15">
      <c r="R778" s="15" t="str">
        <f t="shared" si="66"/>
        <v/>
      </c>
      <c r="S778" s="15" t="str">
        <f t="shared" si="67"/>
        <v/>
      </c>
      <c r="T778" s="15" t="str">
        <f t="shared" si="68"/>
        <v/>
      </c>
      <c r="U778" s="15">
        <f t="shared" si="69"/>
        <v>0</v>
      </c>
      <c r="V778" s="15">
        <f t="shared" si="70"/>
        <v>0</v>
      </c>
    </row>
    <row r="779" spans="18:22" ht="15">
      <c r="R779" s="15" t="str">
        <f t="shared" si="66"/>
        <v/>
      </c>
      <c r="S779" s="15" t="str">
        <f t="shared" si="67"/>
        <v/>
      </c>
      <c r="T779" s="15" t="str">
        <f t="shared" si="68"/>
        <v/>
      </c>
      <c r="U779" s="15">
        <f t="shared" si="69"/>
        <v>0</v>
      </c>
      <c r="V779" s="15">
        <f t="shared" si="70"/>
        <v>0</v>
      </c>
    </row>
    <row r="780" spans="18:22" ht="15">
      <c r="R780" s="15" t="str">
        <f t="shared" si="66"/>
        <v/>
      </c>
      <c r="S780" s="15" t="str">
        <f t="shared" si="67"/>
        <v/>
      </c>
      <c r="T780" s="15" t="str">
        <f t="shared" si="68"/>
        <v/>
      </c>
      <c r="U780" s="15">
        <f t="shared" si="69"/>
        <v>0</v>
      </c>
      <c r="V780" s="15">
        <f t="shared" si="70"/>
        <v>0</v>
      </c>
    </row>
    <row r="781" spans="18:22" ht="15">
      <c r="R781" s="15" t="str">
        <f t="shared" si="66"/>
        <v/>
      </c>
      <c r="S781" s="15" t="str">
        <f t="shared" si="67"/>
        <v/>
      </c>
      <c r="T781" s="15" t="str">
        <f t="shared" si="68"/>
        <v/>
      </c>
      <c r="U781" s="15">
        <f t="shared" si="69"/>
        <v>0</v>
      </c>
      <c r="V781" s="15">
        <f t="shared" si="70"/>
        <v>0</v>
      </c>
    </row>
    <row r="782" spans="18:22" ht="15">
      <c r="R782" s="15" t="str">
        <f t="shared" si="66"/>
        <v/>
      </c>
      <c r="S782" s="15" t="str">
        <f t="shared" si="67"/>
        <v/>
      </c>
      <c r="T782" s="15" t="str">
        <f t="shared" si="68"/>
        <v/>
      </c>
      <c r="U782" s="15">
        <f t="shared" si="69"/>
        <v>0</v>
      </c>
      <c r="V782" s="15">
        <f t="shared" si="70"/>
        <v>0</v>
      </c>
    </row>
    <row r="783" spans="18:22" ht="15">
      <c r="R783" s="15" t="str">
        <f t="shared" si="66"/>
        <v/>
      </c>
      <c r="S783" s="15" t="str">
        <f t="shared" si="67"/>
        <v/>
      </c>
      <c r="T783" s="15" t="str">
        <f t="shared" si="68"/>
        <v/>
      </c>
      <c r="U783" s="15">
        <f t="shared" si="69"/>
        <v>0</v>
      </c>
      <c r="V783" s="15">
        <f t="shared" si="70"/>
        <v>0</v>
      </c>
    </row>
    <row r="784" spans="18:22" ht="15">
      <c r="R784" s="15" t="str">
        <f t="shared" si="66"/>
        <v/>
      </c>
      <c r="S784" s="15" t="str">
        <f t="shared" si="67"/>
        <v/>
      </c>
      <c r="T784" s="15" t="str">
        <f t="shared" si="68"/>
        <v/>
      </c>
      <c r="U784" s="15">
        <f t="shared" si="69"/>
        <v>0</v>
      </c>
      <c r="V784" s="15">
        <f t="shared" si="70"/>
        <v>0</v>
      </c>
    </row>
    <row r="785" spans="18:22" ht="15">
      <c r="R785" s="15" t="str">
        <f t="shared" si="66"/>
        <v/>
      </c>
      <c r="S785" s="15" t="str">
        <f t="shared" si="67"/>
        <v/>
      </c>
      <c r="T785" s="15" t="str">
        <f t="shared" si="68"/>
        <v/>
      </c>
      <c r="U785" s="15">
        <f t="shared" si="69"/>
        <v>0</v>
      </c>
      <c r="V785" s="15">
        <f t="shared" si="70"/>
        <v>0</v>
      </c>
    </row>
    <row r="786" spans="18:22" ht="15">
      <c r="R786" s="15" t="str">
        <f t="shared" si="66"/>
        <v/>
      </c>
      <c r="S786" s="15" t="str">
        <f t="shared" si="67"/>
        <v/>
      </c>
      <c r="T786" s="15" t="str">
        <f t="shared" si="68"/>
        <v/>
      </c>
      <c r="U786" s="15">
        <f t="shared" si="69"/>
        <v>0</v>
      </c>
      <c r="V786" s="15">
        <f t="shared" si="70"/>
        <v>0</v>
      </c>
    </row>
    <row r="787" spans="18:22" ht="15">
      <c r="R787" s="15" t="str">
        <f t="shared" si="66"/>
        <v/>
      </c>
      <c r="S787" s="15" t="str">
        <f t="shared" si="67"/>
        <v/>
      </c>
      <c r="T787" s="15" t="str">
        <f t="shared" si="68"/>
        <v/>
      </c>
      <c r="U787" s="15">
        <f t="shared" si="69"/>
        <v>0</v>
      </c>
      <c r="V787" s="15">
        <f t="shared" si="70"/>
        <v>0</v>
      </c>
    </row>
    <row r="788" spans="18:22" ht="15">
      <c r="R788" s="15" t="str">
        <f t="shared" si="66"/>
        <v/>
      </c>
      <c r="S788" s="15" t="str">
        <f t="shared" si="67"/>
        <v/>
      </c>
      <c r="T788" s="15" t="str">
        <f t="shared" si="68"/>
        <v/>
      </c>
      <c r="U788" s="15">
        <f t="shared" si="69"/>
        <v>0</v>
      </c>
      <c r="V788" s="15">
        <f t="shared" si="70"/>
        <v>0</v>
      </c>
    </row>
    <row r="789" spans="18:22" ht="15">
      <c r="R789" s="15" t="str">
        <f t="shared" si="66"/>
        <v/>
      </c>
      <c r="S789" s="15" t="str">
        <f t="shared" si="67"/>
        <v/>
      </c>
      <c r="T789" s="15" t="str">
        <f t="shared" si="68"/>
        <v/>
      </c>
      <c r="U789" s="15">
        <f t="shared" si="69"/>
        <v>0</v>
      </c>
      <c r="V789" s="15">
        <f t="shared" si="70"/>
        <v>0</v>
      </c>
    </row>
    <row r="790" spans="18:22" ht="15">
      <c r="R790" s="15" t="str">
        <f t="shared" si="66"/>
        <v/>
      </c>
      <c r="S790" s="15" t="str">
        <f t="shared" si="67"/>
        <v/>
      </c>
      <c r="T790" s="15" t="str">
        <f t="shared" si="68"/>
        <v/>
      </c>
      <c r="U790" s="15">
        <f t="shared" si="69"/>
        <v>0</v>
      </c>
      <c r="V790" s="15">
        <f t="shared" si="70"/>
        <v>0</v>
      </c>
    </row>
    <row r="791" spans="18:22" ht="15">
      <c r="R791" s="15" t="str">
        <f t="shared" si="66"/>
        <v/>
      </c>
      <c r="S791" s="15" t="str">
        <f t="shared" si="67"/>
        <v/>
      </c>
      <c r="T791" s="15" t="str">
        <f t="shared" si="68"/>
        <v/>
      </c>
      <c r="U791" s="15">
        <f t="shared" si="69"/>
        <v>0</v>
      </c>
      <c r="V791" s="15">
        <f t="shared" si="70"/>
        <v>0</v>
      </c>
    </row>
    <row r="792" spans="18:22" ht="15">
      <c r="R792" s="15" t="str">
        <f t="shared" si="66"/>
        <v/>
      </c>
      <c r="S792" s="15" t="str">
        <f t="shared" si="67"/>
        <v/>
      </c>
      <c r="T792" s="15" t="str">
        <f t="shared" si="68"/>
        <v/>
      </c>
      <c r="U792" s="15">
        <f t="shared" si="69"/>
        <v>0</v>
      </c>
      <c r="V792" s="15">
        <f t="shared" si="70"/>
        <v>0</v>
      </c>
    </row>
    <row r="793" spans="18:22" ht="15">
      <c r="R793" s="15" t="str">
        <f t="shared" si="66"/>
        <v/>
      </c>
      <c r="S793" s="15" t="str">
        <f t="shared" si="67"/>
        <v/>
      </c>
      <c r="T793" s="15" t="str">
        <f t="shared" si="68"/>
        <v/>
      </c>
      <c r="U793" s="15">
        <f t="shared" si="69"/>
        <v>0</v>
      </c>
      <c r="V793" s="15">
        <f t="shared" si="70"/>
        <v>0</v>
      </c>
    </row>
    <row r="794" spans="18:22" ht="15">
      <c r="R794" s="15" t="str">
        <f t="shared" si="66"/>
        <v/>
      </c>
      <c r="S794" s="15" t="str">
        <f t="shared" si="67"/>
        <v/>
      </c>
      <c r="T794" s="15" t="str">
        <f t="shared" si="68"/>
        <v/>
      </c>
      <c r="U794" s="15">
        <f t="shared" si="69"/>
        <v>0</v>
      </c>
      <c r="V794" s="15">
        <f t="shared" si="70"/>
        <v>0</v>
      </c>
    </row>
    <row r="795" spans="18:22" ht="15">
      <c r="R795" s="15" t="str">
        <f t="shared" si="66"/>
        <v/>
      </c>
      <c r="S795" s="15" t="str">
        <f t="shared" si="67"/>
        <v/>
      </c>
      <c r="T795" s="15" t="str">
        <f t="shared" si="68"/>
        <v/>
      </c>
      <c r="U795" s="15">
        <f t="shared" si="69"/>
        <v>0</v>
      </c>
      <c r="V795" s="15">
        <f t="shared" si="70"/>
        <v>0</v>
      </c>
    </row>
    <row r="796" spans="18:22" ht="15">
      <c r="R796" s="15" t="str">
        <f aca="true" t="shared" si="71" ref="R796:R859">IF(ISNA(VLOOKUP(C796,Type,2,0)),"",VLOOKUP(C796,Type,2,0))</f>
        <v/>
      </c>
      <c r="S796" s="15" t="str">
        <f aca="true" t="shared" si="72" ref="S796:S859">IF(J796="D",K796,"")</f>
        <v/>
      </c>
      <c r="T796" s="15" t="str">
        <f aca="true" t="shared" si="73" ref="T796:T859">IF(J796="C",K796,"")</f>
        <v/>
      </c>
      <c r="U796" s="15">
        <f aca="true" t="shared" si="74" ref="U796:U859">_xlfn.NUMBERVALUE(T796)-_xlfn.NUMBERVALUE(S796)</f>
        <v>0</v>
      </c>
      <c r="V796" s="15">
        <f aca="true" t="shared" si="75" ref="V796:V859">IF(C796="9D6A","9D6A",IF(OR(AND(C796=9424,G796=16114),AND(G796=16114,C796=9434),AND(C796=4160,G796=16114)),"COMP",IF(AND(C796=4215,G796=16114),"MC",IF(G796="",H796,(VLOOKUP(C796,Type,9,0))))))</f>
        <v>0</v>
      </c>
    </row>
    <row r="797" spans="18:22" ht="15">
      <c r="R797" s="15" t="str">
        <f t="shared" si="71"/>
        <v/>
      </c>
      <c r="S797" s="15" t="str">
        <f t="shared" si="72"/>
        <v/>
      </c>
      <c r="T797" s="15" t="str">
        <f t="shared" si="73"/>
        <v/>
      </c>
      <c r="U797" s="15">
        <f t="shared" si="74"/>
        <v>0</v>
      </c>
      <c r="V797" s="15">
        <f t="shared" si="75"/>
        <v>0</v>
      </c>
    </row>
    <row r="798" spans="18:22" ht="15">
      <c r="R798" s="15" t="str">
        <f t="shared" si="71"/>
        <v/>
      </c>
      <c r="S798" s="15" t="str">
        <f t="shared" si="72"/>
        <v/>
      </c>
      <c r="T798" s="15" t="str">
        <f t="shared" si="73"/>
        <v/>
      </c>
      <c r="U798" s="15">
        <f t="shared" si="74"/>
        <v>0</v>
      </c>
      <c r="V798" s="15">
        <f t="shared" si="75"/>
        <v>0</v>
      </c>
    </row>
    <row r="799" spans="18:22" ht="15">
      <c r="R799" s="15" t="str">
        <f t="shared" si="71"/>
        <v/>
      </c>
      <c r="S799" s="15" t="str">
        <f t="shared" si="72"/>
        <v/>
      </c>
      <c r="T799" s="15" t="str">
        <f t="shared" si="73"/>
        <v/>
      </c>
      <c r="U799" s="15">
        <f t="shared" si="74"/>
        <v>0</v>
      </c>
      <c r="V799" s="15">
        <f t="shared" si="75"/>
        <v>0</v>
      </c>
    </row>
    <row r="800" spans="18:22" ht="15">
      <c r="R800" s="15" t="str">
        <f t="shared" si="71"/>
        <v/>
      </c>
      <c r="S800" s="15" t="str">
        <f t="shared" si="72"/>
        <v/>
      </c>
      <c r="T800" s="15" t="str">
        <f t="shared" si="73"/>
        <v/>
      </c>
      <c r="U800" s="15">
        <f t="shared" si="74"/>
        <v>0</v>
      </c>
      <c r="V800" s="15">
        <f t="shared" si="75"/>
        <v>0</v>
      </c>
    </row>
    <row r="801" spans="18:22" ht="15">
      <c r="R801" s="15" t="str">
        <f t="shared" si="71"/>
        <v/>
      </c>
      <c r="S801" s="15" t="str">
        <f t="shared" si="72"/>
        <v/>
      </c>
      <c r="T801" s="15" t="str">
        <f t="shared" si="73"/>
        <v/>
      </c>
      <c r="U801" s="15">
        <f t="shared" si="74"/>
        <v>0</v>
      </c>
      <c r="V801" s="15">
        <f t="shared" si="75"/>
        <v>0</v>
      </c>
    </row>
    <row r="802" spans="18:22" ht="15">
      <c r="R802" s="15" t="str">
        <f t="shared" si="71"/>
        <v/>
      </c>
      <c r="S802" s="15" t="str">
        <f t="shared" si="72"/>
        <v/>
      </c>
      <c r="T802" s="15" t="str">
        <f t="shared" si="73"/>
        <v/>
      </c>
      <c r="U802" s="15">
        <f t="shared" si="74"/>
        <v>0</v>
      </c>
      <c r="V802" s="15">
        <f t="shared" si="75"/>
        <v>0</v>
      </c>
    </row>
    <row r="803" spans="18:22" ht="15">
      <c r="R803" s="15" t="str">
        <f t="shared" si="71"/>
        <v/>
      </c>
      <c r="S803" s="15" t="str">
        <f t="shared" si="72"/>
        <v/>
      </c>
      <c r="T803" s="15" t="str">
        <f t="shared" si="73"/>
        <v/>
      </c>
      <c r="U803" s="15">
        <f t="shared" si="74"/>
        <v>0</v>
      </c>
      <c r="V803" s="15">
        <f t="shared" si="75"/>
        <v>0</v>
      </c>
    </row>
    <row r="804" spans="18:22" ht="15">
      <c r="R804" s="15" t="str">
        <f t="shared" si="71"/>
        <v/>
      </c>
      <c r="S804" s="15" t="str">
        <f t="shared" si="72"/>
        <v/>
      </c>
      <c r="T804" s="15" t="str">
        <f t="shared" si="73"/>
        <v/>
      </c>
      <c r="U804" s="15">
        <f t="shared" si="74"/>
        <v>0</v>
      </c>
      <c r="V804" s="15">
        <f t="shared" si="75"/>
        <v>0</v>
      </c>
    </row>
    <row r="805" spans="18:22" ht="15">
      <c r="R805" s="15" t="str">
        <f t="shared" si="71"/>
        <v/>
      </c>
      <c r="S805" s="15" t="str">
        <f t="shared" si="72"/>
        <v/>
      </c>
      <c r="T805" s="15" t="str">
        <f t="shared" si="73"/>
        <v/>
      </c>
      <c r="U805" s="15">
        <f t="shared" si="74"/>
        <v>0</v>
      </c>
      <c r="V805" s="15">
        <f t="shared" si="75"/>
        <v>0</v>
      </c>
    </row>
    <row r="806" spans="18:22" ht="15">
      <c r="R806" s="15" t="str">
        <f t="shared" si="71"/>
        <v/>
      </c>
      <c r="S806" s="15" t="str">
        <f t="shared" si="72"/>
        <v/>
      </c>
      <c r="T806" s="15" t="str">
        <f t="shared" si="73"/>
        <v/>
      </c>
      <c r="U806" s="15">
        <f t="shared" si="74"/>
        <v>0</v>
      </c>
      <c r="V806" s="15">
        <f t="shared" si="75"/>
        <v>0</v>
      </c>
    </row>
    <row r="807" spans="18:22" ht="15">
      <c r="R807" s="15" t="str">
        <f t="shared" si="71"/>
        <v/>
      </c>
      <c r="S807" s="15" t="str">
        <f t="shared" si="72"/>
        <v/>
      </c>
      <c r="T807" s="15" t="str">
        <f t="shared" si="73"/>
        <v/>
      </c>
      <c r="U807" s="15">
        <f t="shared" si="74"/>
        <v>0</v>
      </c>
      <c r="V807" s="15">
        <f t="shared" si="75"/>
        <v>0</v>
      </c>
    </row>
    <row r="808" spans="18:22" ht="15">
      <c r="R808" s="15" t="str">
        <f t="shared" si="71"/>
        <v/>
      </c>
      <c r="S808" s="15" t="str">
        <f t="shared" si="72"/>
        <v/>
      </c>
      <c r="T808" s="15" t="str">
        <f t="shared" si="73"/>
        <v/>
      </c>
      <c r="U808" s="15">
        <f t="shared" si="74"/>
        <v>0</v>
      </c>
      <c r="V808" s="15">
        <f t="shared" si="75"/>
        <v>0</v>
      </c>
    </row>
    <row r="809" spans="18:22" ht="15">
      <c r="R809" s="15" t="str">
        <f t="shared" si="71"/>
        <v/>
      </c>
      <c r="S809" s="15" t="str">
        <f t="shared" si="72"/>
        <v/>
      </c>
      <c r="T809" s="15" t="str">
        <f t="shared" si="73"/>
        <v/>
      </c>
      <c r="U809" s="15">
        <f t="shared" si="74"/>
        <v>0</v>
      </c>
      <c r="V809" s="15">
        <f t="shared" si="75"/>
        <v>0</v>
      </c>
    </row>
    <row r="810" spans="18:22" ht="15">
      <c r="R810" s="15" t="str">
        <f t="shared" si="71"/>
        <v/>
      </c>
      <c r="S810" s="15" t="str">
        <f t="shared" si="72"/>
        <v/>
      </c>
      <c r="T810" s="15" t="str">
        <f t="shared" si="73"/>
        <v/>
      </c>
      <c r="U810" s="15">
        <f t="shared" si="74"/>
        <v>0</v>
      </c>
      <c r="V810" s="15">
        <f t="shared" si="75"/>
        <v>0</v>
      </c>
    </row>
    <row r="811" spans="18:22" ht="15">
      <c r="R811" s="15" t="str">
        <f t="shared" si="71"/>
        <v/>
      </c>
      <c r="S811" s="15" t="str">
        <f t="shared" si="72"/>
        <v/>
      </c>
      <c r="T811" s="15" t="str">
        <f t="shared" si="73"/>
        <v/>
      </c>
      <c r="U811" s="15">
        <f t="shared" si="74"/>
        <v>0</v>
      </c>
      <c r="V811" s="15">
        <f t="shared" si="75"/>
        <v>0</v>
      </c>
    </row>
    <row r="812" spans="18:22" ht="15">
      <c r="R812" s="15" t="str">
        <f t="shared" si="71"/>
        <v/>
      </c>
      <c r="S812" s="15" t="str">
        <f t="shared" si="72"/>
        <v/>
      </c>
      <c r="T812" s="15" t="str">
        <f t="shared" si="73"/>
        <v/>
      </c>
      <c r="U812" s="15">
        <f t="shared" si="74"/>
        <v>0</v>
      </c>
      <c r="V812" s="15">
        <f t="shared" si="75"/>
        <v>0</v>
      </c>
    </row>
    <row r="813" spans="18:22" ht="15">
      <c r="R813" s="15" t="str">
        <f t="shared" si="71"/>
        <v/>
      </c>
      <c r="S813" s="15" t="str">
        <f t="shared" si="72"/>
        <v/>
      </c>
      <c r="T813" s="15" t="str">
        <f t="shared" si="73"/>
        <v/>
      </c>
      <c r="U813" s="15">
        <f t="shared" si="74"/>
        <v>0</v>
      </c>
      <c r="V813" s="15">
        <f t="shared" si="75"/>
        <v>0</v>
      </c>
    </row>
    <row r="814" spans="18:22" ht="15">
      <c r="R814" s="15" t="str">
        <f t="shared" si="71"/>
        <v/>
      </c>
      <c r="S814" s="15" t="str">
        <f t="shared" si="72"/>
        <v/>
      </c>
      <c r="T814" s="15" t="str">
        <f t="shared" si="73"/>
        <v/>
      </c>
      <c r="U814" s="15">
        <f t="shared" si="74"/>
        <v>0</v>
      </c>
      <c r="V814" s="15">
        <f t="shared" si="75"/>
        <v>0</v>
      </c>
    </row>
    <row r="815" spans="18:22" ht="15">
      <c r="R815" s="15" t="str">
        <f t="shared" si="71"/>
        <v/>
      </c>
      <c r="S815" s="15" t="str">
        <f t="shared" si="72"/>
        <v/>
      </c>
      <c r="T815" s="15" t="str">
        <f t="shared" si="73"/>
        <v/>
      </c>
      <c r="U815" s="15">
        <f t="shared" si="74"/>
        <v>0</v>
      </c>
      <c r="V815" s="15">
        <f t="shared" si="75"/>
        <v>0</v>
      </c>
    </row>
    <row r="816" spans="18:22" ht="15">
      <c r="R816" s="15" t="str">
        <f t="shared" si="71"/>
        <v/>
      </c>
      <c r="S816" s="15" t="str">
        <f t="shared" si="72"/>
        <v/>
      </c>
      <c r="T816" s="15" t="str">
        <f t="shared" si="73"/>
        <v/>
      </c>
      <c r="U816" s="15">
        <f t="shared" si="74"/>
        <v>0</v>
      </c>
      <c r="V816" s="15">
        <f t="shared" si="75"/>
        <v>0</v>
      </c>
    </row>
    <row r="817" spans="18:22" ht="15">
      <c r="R817" s="15" t="str">
        <f t="shared" si="71"/>
        <v/>
      </c>
      <c r="S817" s="15" t="str">
        <f t="shared" si="72"/>
        <v/>
      </c>
      <c r="T817" s="15" t="str">
        <f t="shared" si="73"/>
        <v/>
      </c>
      <c r="U817" s="15">
        <f t="shared" si="74"/>
        <v>0</v>
      </c>
      <c r="V817" s="15">
        <f t="shared" si="75"/>
        <v>0</v>
      </c>
    </row>
    <row r="818" spans="18:22" ht="15">
      <c r="R818" s="15" t="str">
        <f t="shared" si="71"/>
        <v/>
      </c>
      <c r="S818" s="15" t="str">
        <f t="shared" si="72"/>
        <v/>
      </c>
      <c r="T818" s="15" t="str">
        <f t="shared" si="73"/>
        <v/>
      </c>
      <c r="U818" s="15">
        <f t="shared" si="74"/>
        <v>0</v>
      </c>
      <c r="V818" s="15">
        <f t="shared" si="75"/>
        <v>0</v>
      </c>
    </row>
    <row r="819" spans="18:22" ht="15">
      <c r="R819" s="15" t="str">
        <f t="shared" si="71"/>
        <v/>
      </c>
      <c r="S819" s="15" t="str">
        <f t="shared" si="72"/>
        <v/>
      </c>
      <c r="T819" s="15" t="str">
        <f t="shared" si="73"/>
        <v/>
      </c>
      <c r="U819" s="15">
        <f t="shared" si="74"/>
        <v>0</v>
      </c>
      <c r="V819" s="15">
        <f t="shared" si="75"/>
        <v>0</v>
      </c>
    </row>
    <row r="820" spans="18:22" ht="15">
      <c r="R820" s="15" t="str">
        <f t="shared" si="71"/>
        <v/>
      </c>
      <c r="S820" s="15" t="str">
        <f t="shared" si="72"/>
        <v/>
      </c>
      <c r="T820" s="15" t="str">
        <f t="shared" si="73"/>
        <v/>
      </c>
      <c r="U820" s="15">
        <f t="shared" si="74"/>
        <v>0</v>
      </c>
      <c r="V820" s="15">
        <f t="shared" si="75"/>
        <v>0</v>
      </c>
    </row>
    <row r="821" spans="18:22" ht="15">
      <c r="R821" s="15" t="str">
        <f t="shared" si="71"/>
        <v/>
      </c>
      <c r="S821" s="15" t="str">
        <f t="shared" si="72"/>
        <v/>
      </c>
      <c r="T821" s="15" t="str">
        <f t="shared" si="73"/>
        <v/>
      </c>
      <c r="U821" s="15">
        <f t="shared" si="74"/>
        <v>0</v>
      </c>
      <c r="V821" s="15">
        <f t="shared" si="75"/>
        <v>0</v>
      </c>
    </row>
    <row r="822" spans="18:22" ht="15">
      <c r="R822" s="15" t="str">
        <f t="shared" si="71"/>
        <v/>
      </c>
      <c r="S822" s="15" t="str">
        <f t="shared" si="72"/>
        <v/>
      </c>
      <c r="T822" s="15" t="str">
        <f t="shared" si="73"/>
        <v/>
      </c>
      <c r="U822" s="15">
        <f t="shared" si="74"/>
        <v>0</v>
      </c>
      <c r="V822" s="15">
        <f t="shared" si="75"/>
        <v>0</v>
      </c>
    </row>
    <row r="823" spans="18:22" ht="15">
      <c r="R823" s="15" t="str">
        <f t="shared" si="71"/>
        <v/>
      </c>
      <c r="S823" s="15" t="str">
        <f t="shared" si="72"/>
        <v/>
      </c>
      <c r="T823" s="15" t="str">
        <f t="shared" si="73"/>
        <v/>
      </c>
      <c r="U823" s="15">
        <f t="shared" si="74"/>
        <v>0</v>
      </c>
      <c r="V823" s="15">
        <f t="shared" si="75"/>
        <v>0</v>
      </c>
    </row>
    <row r="824" spans="18:22" ht="15">
      <c r="R824" s="15" t="str">
        <f t="shared" si="71"/>
        <v/>
      </c>
      <c r="S824" s="15" t="str">
        <f t="shared" si="72"/>
        <v/>
      </c>
      <c r="T824" s="15" t="str">
        <f t="shared" si="73"/>
        <v/>
      </c>
      <c r="U824" s="15">
        <f t="shared" si="74"/>
        <v>0</v>
      </c>
      <c r="V824" s="15">
        <f t="shared" si="75"/>
        <v>0</v>
      </c>
    </row>
    <row r="825" spans="18:22" ht="15">
      <c r="R825" s="15" t="str">
        <f t="shared" si="71"/>
        <v/>
      </c>
      <c r="S825" s="15" t="str">
        <f t="shared" si="72"/>
        <v/>
      </c>
      <c r="T825" s="15" t="str">
        <f t="shared" si="73"/>
        <v/>
      </c>
      <c r="U825" s="15">
        <f t="shared" si="74"/>
        <v>0</v>
      </c>
      <c r="V825" s="15">
        <f t="shared" si="75"/>
        <v>0</v>
      </c>
    </row>
    <row r="826" spans="18:22" ht="15">
      <c r="R826" s="15" t="str">
        <f t="shared" si="71"/>
        <v/>
      </c>
      <c r="S826" s="15" t="str">
        <f t="shared" si="72"/>
        <v/>
      </c>
      <c r="T826" s="15" t="str">
        <f t="shared" si="73"/>
        <v/>
      </c>
      <c r="U826" s="15">
        <f t="shared" si="74"/>
        <v>0</v>
      </c>
      <c r="V826" s="15">
        <f t="shared" si="75"/>
        <v>0</v>
      </c>
    </row>
    <row r="827" spans="18:22" ht="15">
      <c r="R827" s="15" t="str">
        <f t="shared" si="71"/>
        <v/>
      </c>
      <c r="S827" s="15" t="str">
        <f t="shared" si="72"/>
        <v/>
      </c>
      <c r="T827" s="15" t="str">
        <f t="shared" si="73"/>
        <v/>
      </c>
      <c r="U827" s="15">
        <f t="shared" si="74"/>
        <v>0</v>
      </c>
      <c r="V827" s="15">
        <f t="shared" si="75"/>
        <v>0</v>
      </c>
    </row>
    <row r="828" spans="18:22" ht="15">
      <c r="R828" s="15" t="str">
        <f t="shared" si="71"/>
        <v/>
      </c>
      <c r="S828" s="15" t="str">
        <f t="shared" si="72"/>
        <v/>
      </c>
      <c r="T828" s="15" t="str">
        <f t="shared" si="73"/>
        <v/>
      </c>
      <c r="U828" s="15">
        <f t="shared" si="74"/>
        <v>0</v>
      </c>
      <c r="V828" s="15">
        <f t="shared" si="75"/>
        <v>0</v>
      </c>
    </row>
    <row r="829" spans="18:22" ht="15">
      <c r="R829" s="15" t="str">
        <f t="shared" si="71"/>
        <v/>
      </c>
      <c r="S829" s="15" t="str">
        <f t="shared" si="72"/>
        <v/>
      </c>
      <c r="T829" s="15" t="str">
        <f t="shared" si="73"/>
        <v/>
      </c>
      <c r="U829" s="15">
        <f t="shared" si="74"/>
        <v>0</v>
      </c>
      <c r="V829" s="15">
        <f t="shared" si="75"/>
        <v>0</v>
      </c>
    </row>
    <row r="830" spans="18:22" ht="15">
      <c r="R830" s="15" t="str">
        <f t="shared" si="71"/>
        <v/>
      </c>
      <c r="S830" s="15" t="str">
        <f t="shared" si="72"/>
        <v/>
      </c>
      <c r="T830" s="15" t="str">
        <f t="shared" si="73"/>
        <v/>
      </c>
      <c r="U830" s="15">
        <f t="shared" si="74"/>
        <v>0</v>
      </c>
      <c r="V830" s="15">
        <f t="shared" si="75"/>
        <v>0</v>
      </c>
    </row>
    <row r="831" spans="18:22" ht="15">
      <c r="R831" s="15" t="str">
        <f t="shared" si="71"/>
        <v/>
      </c>
      <c r="S831" s="15" t="str">
        <f t="shared" si="72"/>
        <v/>
      </c>
      <c r="T831" s="15" t="str">
        <f t="shared" si="73"/>
        <v/>
      </c>
      <c r="U831" s="15">
        <f t="shared" si="74"/>
        <v>0</v>
      </c>
      <c r="V831" s="15">
        <f t="shared" si="75"/>
        <v>0</v>
      </c>
    </row>
    <row r="832" spans="18:22" ht="15">
      <c r="R832" s="15" t="str">
        <f t="shared" si="71"/>
        <v/>
      </c>
      <c r="S832" s="15" t="str">
        <f t="shared" si="72"/>
        <v/>
      </c>
      <c r="T832" s="15" t="str">
        <f t="shared" si="73"/>
        <v/>
      </c>
      <c r="U832" s="15">
        <f t="shared" si="74"/>
        <v>0</v>
      </c>
      <c r="V832" s="15">
        <f t="shared" si="75"/>
        <v>0</v>
      </c>
    </row>
    <row r="833" spans="18:22" ht="15">
      <c r="R833" s="15" t="str">
        <f t="shared" si="71"/>
        <v/>
      </c>
      <c r="S833" s="15" t="str">
        <f t="shared" si="72"/>
        <v/>
      </c>
      <c r="T833" s="15" t="str">
        <f t="shared" si="73"/>
        <v/>
      </c>
      <c r="U833" s="15">
        <f t="shared" si="74"/>
        <v>0</v>
      </c>
      <c r="V833" s="15">
        <f t="shared" si="75"/>
        <v>0</v>
      </c>
    </row>
    <row r="834" spans="18:22" ht="15">
      <c r="R834" s="15" t="str">
        <f t="shared" si="71"/>
        <v/>
      </c>
      <c r="S834" s="15" t="str">
        <f t="shared" si="72"/>
        <v/>
      </c>
      <c r="T834" s="15" t="str">
        <f t="shared" si="73"/>
        <v/>
      </c>
      <c r="U834" s="15">
        <f t="shared" si="74"/>
        <v>0</v>
      </c>
      <c r="V834" s="15">
        <f t="shared" si="75"/>
        <v>0</v>
      </c>
    </row>
    <row r="835" spans="18:22" ht="15">
      <c r="R835" s="15" t="str">
        <f t="shared" si="71"/>
        <v/>
      </c>
      <c r="S835" s="15" t="str">
        <f t="shared" si="72"/>
        <v/>
      </c>
      <c r="T835" s="15" t="str">
        <f t="shared" si="73"/>
        <v/>
      </c>
      <c r="U835" s="15">
        <f t="shared" si="74"/>
        <v>0</v>
      </c>
      <c r="V835" s="15">
        <f t="shared" si="75"/>
        <v>0</v>
      </c>
    </row>
    <row r="836" spans="18:22" ht="15">
      <c r="R836" s="15" t="str">
        <f t="shared" si="71"/>
        <v/>
      </c>
      <c r="S836" s="15" t="str">
        <f t="shared" si="72"/>
        <v/>
      </c>
      <c r="T836" s="15" t="str">
        <f t="shared" si="73"/>
        <v/>
      </c>
      <c r="U836" s="15">
        <f t="shared" si="74"/>
        <v>0</v>
      </c>
      <c r="V836" s="15">
        <f t="shared" si="75"/>
        <v>0</v>
      </c>
    </row>
    <row r="837" spans="18:22" ht="15">
      <c r="R837" s="15" t="str">
        <f t="shared" si="71"/>
        <v/>
      </c>
      <c r="S837" s="15" t="str">
        <f t="shared" si="72"/>
        <v/>
      </c>
      <c r="T837" s="15" t="str">
        <f t="shared" si="73"/>
        <v/>
      </c>
      <c r="U837" s="15">
        <f t="shared" si="74"/>
        <v>0</v>
      </c>
      <c r="V837" s="15">
        <f t="shared" si="75"/>
        <v>0</v>
      </c>
    </row>
    <row r="838" spans="18:22" ht="15">
      <c r="R838" s="15" t="str">
        <f t="shared" si="71"/>
        <v/>
      </c>
      <c r="S838" s="15" t="str">
        <f t="shared" si="72"/>
        <v/>
      </c>
      <c r="T838" s="15" t="str">
        <f t="shared" si="73"/>
        <v/>
      </c>
      <c r="U838" s="15">
        <f t="shared" si="74"/>
        <v>0</v>
      </c>
      <c r="V838" s="15">
        <f t="shared" si="75"/>
        <v>0</v>
      </c>
    </row>
    <row r="839" spans="18:22" ht="15">
      <c r="R839" s="15" t="str">
        <f t="shared" si="71"/>
        <v/>
      </c>
      <c r="S839" s="15" t="str">
        <f t="shared" si="72"/>
        <v/>
      </c>
      <c r="T839" s="15" t="str">
        <f t="shared" si="73"/>
        <v/>
      </c>
      <c r="U839" s="15">
        <f t="shared" si="74"/>
        <v>0</v>
      </c>
      <c r="V839" s="15">
        <f t="shared" si="75"/>
        <v>0</v>
      </c>
    </row>
    <row r="840" spans="18:22" ht="15">
      <c r="R840" s="15" t="str">
        <f t="shared" si="71"/>
        <v/>
      </c>
      <c r="S840" s="15" t="str">
        <f t="shared" si="72"/>
        <v/>
      </c>
      <c r="T840" s="15" t="str">
        <f t="shared" si="73"/>
        <v/>
      </c>
      <c r="U840" s="15">
        <f t="shared" si="74"/>
        <v>0</v>
      </c>
      <c r="V840" s="15">
        <f t="shared" si="75"/>
        <v>0</v>
      </c>
    </row>
    <row r="841" spans="18:22" ht="15">
      <c r="R841" s="15" t="str">
        <f t="shared" si="71"/>
        <v/>
      </c>
      <c r="S841" s="15" t="str">
        <f t="shared" si="72"/>
        <v/>
      </c>
      <c r="T841" s="15" t="str">
        <f t="shared" si="73"/>
        <v/>
      </c>
      <c r="U841" s="15">
        <f t="shared" si="74"/>
        <v>0</v>
      </c>
      <c r="V841" s="15">
        <f t="shared" si="75"/>
        <v>0</v>
      </c>
    </row>
    <row r="842" spans="18:22" ht="15">
      <c r="R842" s="15" t="str">
        <f t="shared" si="71"/>
        <v/>
      </c>
      <c r="S842" s="15" t="str">
        <f t="shared" si="72"/>
        <v/>
      </c>
      <c r="T842" s="15" t="str">
        <f t="shared" si="73"/>
        <v/>
      </c>
      <c r="U842" s="15">
        <f t="shared" si="74"/>
        <v>0</v>
      </c>
      <c r="V842" s="15">
        <f t="shared" si="75"/>
        <v>0</v>
      </c>
    </row>
    <row r="843" spans="18:22" ht="15">
      <c r="R843" s="15" t="str">
        <f t="shared" si="71"/>
        <v/>
      </c>
      <c r="S843" s="15" t="str">
        <f t="shared" si="72"/>
        <v/>
      </c>
      <c r="T843" s="15" t="str">
        <f t="shared" si="73"/>
        <v/>
      </c>
      <c r="U843" s="15">
        <f t="shared" si="74"/>
        <v>0</v>
      </c>
      <c r="V843" s="15">
        <f t="shared" si="75"/>
        <v>0</v>
      </c>
    </row>
    <row r="844" spans="18:22" ht="15">
      <c r="R844" s="15" t="str">
        <f t="shared" si="71"/>
        <v/>
      </c>
      <c r="S844" s="15" t="str">
        <f t="shared" si="72"/>
        <v/>
      </c>
      <c r="T844" s="15" t="str">
        <f t="shared" si="73"/>
        <v/>
      </c>
      <c r="U844" s="15">
        <f t="shared" si="74"/>
        <v>0</v>
      </c>
      <c r="V844" s="15">
        <f t="shared" si="75"/>
        <v>0</v>
      </c>
    </row>
    <row r="845" spans="18:22" ht="15">
      <c r="R845" s="15" t="str">
        <f t="shared" si="71"/>
        <v/>
      </c>
      <c r="S845" s="15" t="str">
        <f t="shared" si="72"/>
        <v/>
      </c>
      <c r="T845" s="15" t="str">
        <f t="shared" si="73"/>
        <v/>
      </c>
      <c r="U845" s="15">
        <f t="shared" si="74"/>
        <v>0</v>
      </c>
      <c r="V845" s="15">
        <f t="shared" si="75"/>
        <v>0</v>
      </c>
    </row>
    <row r="846" spans="18:22" ht="15">
      <c r="R846" s="15" t="str">
        <f t="shared" si="71"/>
        <v/>
      </c>
      <c r="S846" s="15" t="str">
        <f t="shared" si="72"/>
        <v/>
      </c>
      <c r="T846" s="15" t="str">
        <f t="shared" si="73"/>
        <v/>
      </c>
      <c r="U846" s="15">
        <f t="shared" si="74"/>
        <v>0</v>
      </c>
      <c r="V846" s="15">
        <f t="shared" si="75"/>
        <v>0</v>
      </c>
    </row>
    <row r="847" spans="18:22" ht="15">
      <c r="R847" s="15" t="str">
        <f t="shared" si="71"/>
        <v/>
      </c>
      <c r="S847" s="15" t="str">
        <f t="shared" si="72"/>
        <v/>
      </c>
      <c r="T847" s="15" t="str">
        <f t="shared" si="73"/>
        <v/>
      </c>
      <c r="U847" s="15">
        <f t="shared" si="74"/>
        <v>0</v>
      </c>
      <c r="V847" s="15">
        <f t="shared" si="75"/>
        <v>0</v>
      </c>
    </row>
    <row r="848" spans="18:22" ht="15">
      <c r="R848" s="15" t="str">
        <f t="shared" si="71"/>
        <v/>
      </c>
      <c r="S848" s="15" t="str">
        <f t="shared" si="72"/>
        <v/>
      </c>
      <c r="T848" s="15" t="str">
        <f t="shared" si="73"/>
        <v/>
      </c>
      <c r="U848" s="15">
        <f t="shared" si="74"/>
        <v>0</v>
      </c>
      <c r="V848" s="15">
        <f t="shared" si="75"/>
        <v>0</v>
      </c>
    </row>
    <row r="849" spans="18:22" ht="15">
      <c r="R849" s="15" t="str">
        <f t="shared" si="71"/>
        <v/>
      </c>
      <c r="S849" s="15" t="str">
        <f t="shared" si="72"/>
        <v/>
      </c>
      <c r="T849" s="15" t="str">
        <f t="shared" si="73"/>
        <v/>
      </c>
      <c r="U849" s="15">
        <f t="shared" si="74"/>
        <v>0</v>
      </c>
      <c r="V849" s="15">
        <f t="shared" si="75"/>
        <v>0</v>
      </c>
    </row>
    <row r="850" spans="18:22" ht="15">
      <c r="R850" s="15" t="str">
        <f t="shared" si="71"/>
        <v/>
      </c>
      <c r="S850" s="15" t="str">
        <f t="shared" si="72"/>
        <v/>
      </c>
      <c r="T850" s="15" t="str">
        <f t="shared" si="73"/>
        <v/>
      </c>
      <c r="U850" s="15">
        <f t="shared" si="74"/>
        <v>0</v>
      </c>
      <c r="V850" s="15">
        <f t="shared" si="75"/>
        <v>0</v>
      </c>
    </row>
    <row r="851" spans="18:22" ht="15">
      <c r="R851" s="15" t="str">
        <f t="shared" si="71"/>
        <v/>
      </c>
      <c r="S851" s="15" t="str">
        <f t="shared" si="72"/>
        <v/>
      </c>
      <c r="T851" s="15" t="str">
        <f t="shared" si="73"/>
        <v/>
      </c>
      <c r="U851" s="15">
        <f t="shared" si="74"/>
        <v>0</v>
      </c>
      <c r="V851" s="15">
        <f t="shared" si="75"/>
        <v>0</v>
      </c>
    </row>
    <row r="852" spans="18:22" ht="15">
      <c r="R852" s="15" t="str">
        <f t="shared" si="71"/>
        <v/>
      </c>
      <c r="S852" s="15" t="str">
        <f t="shared" si="72"/>
        <v/>
      </c>
      <c r="T852" s="15" t="str">
        <f t="shared" si="73"/>
        <v/>
      </c>
      <c r="U852" s="15">
        <f t="shared" si="74"/>
        <v>0</v>
      </c>
      <c r="V852" s="15">
        <f t="shared" si="75"/>
        <v>0</v>
      </c>
    </row>
    <row r="853" spans="18:22" ht="15">
      <c r="R853" s="15" t="str">
        <f t="shared" si="71"/>
        <v/>
      </c>
      <c r="S853" s="15" t="str">
        <f t="shared" si="72"/>
        <v/>
      </c>
      <c r="T853" s="15" t="str">
        <f t="shared" si="73"/>
        <v/>
      </c>
      <c r="U853" s="15">
        <f t="shared" si="74"/>
        <v>0</v>
      </c>
      <c r="V853" s="15">
        <f t="shared" si="75"/>
        <v>0</v>
      </c>
    </row>
    <row r="854" spans="18:22" ht="15">
      <c r="R854" s="15" t="str">
        <f t="shared" si="71"/>
        <v/>
      </c>
      <c r="S854" s="15" t="str">
        <f t="shared" si="72"/>
        <v/>
      </c>
      <c r="T854" s="15" t="str">
        <f t="shared" si="73"/>
        <v/>
      </c>
      <c r="U854" s="15">
        <f t="shared" si="74"/>
        <v>0</v>
      </c>
      <c r="V854" s="15">
        <f t="shared" si="75"/>
        <v>0</v>
      </c>
    </row>
    <row r="855" spans="18:22" ht="15">
      <c r="R855" s="15" t="str">
        <f t="shared" si="71"/>
        <v/>
      </c>
      <c r="S855" s="15" t="str">
        <f t="shared" si="72"/>
        <v/>
      </c>
      <c r="T855" s="15" t="str">
        <f t="shared" si="73"/>
        <v/>
      </c>
      <c r="U855" s="15">
        <f t="shared" si="74"/>
        <v>0</v>
      </c>
      <c r="V855" s="15">
        <f t="shared" si="75"/>
        <v>0</v>
      </c>
    </row>
    <row r="856" spans="18:22" ht="15">
      <c r="R856" s="15" t="str">
        <f t="shared" si="71"/>
        <v/>
      </c>
      <c r="S856" s="15" t="str">
        <f t="shared" si="72"/>
        <v/>
      </c>
      <c r="T856" s="15" t="str">
        <f t="shared" si="73"/>
        <v/>
      </c>
      <c r="U856" s="15">
        <f t="shared" si="74"/>
        <v>0</v>
      </c>
      <c r="V856" s="15">
        <f t="shared" si="75"/>
        <v>0</v>
      </c>
    </row>
    <row r="857" spans="18:22" ht="15">
      <c r="R857" s="15" t="str">
        <f t="shared" si="71"/>
        <v/>
      </c>
      <c r="S857" s="15" t="str">
        <f t="shared" si="72"/>
        <v/>
      </c>
      <c r="T857" s="15" t="str">
        <f t="shared" si="73"/>
        <v/>
      </c>
      <c r="U857" s="15">
        <f t="shared" si="74"/>
        <v>0</v>
      </c>
      <c r="V857" s="15">
        <f t="shared" si="75"/>
        <v>0</v>
      </c>
    </row>
    <row r="858" spans="18:22" ht="15">
      <c r="R858" s="15" t="str">
        <f t="shared" si="71"/>
        <v/>
      </c>
      <c r="S858" s="15" t="str">
        <f t="shared" si="72"/>
        <v/>
      </c>
      <c r="T858" s="15" t="str">
        <f t="shared" si="73"/>
        <v/>
      </c>
      <c r="U858" s="15">
        <f t="shared" si="74"/>
        <v>0</v>
      </c>
      <c r="V858" s="15">
        <f t="shared" si="75"/>
        <v>0</v>
      </c>
    </row>
    <row r="859" spans="18:22" ht="15">
      <c r="R859" s="15" t="str">
        <f t="shared" si="71"/>
        <v/>
      </c>
      <c r="S859" s="15" t="str">
        <f t="shared" si="72"/>
        <v/>
      </c>
      <c r="T859" s="15" t="str">
        <f t="shared" si="73"/>
        <v/>
      </c>
      <c r="U859" s="15">
        <f t="shared" si="74"/>
        <v>0</v>
      </c>
      <c r="V859" s="15">
        <f t="shared" si="75"/>
        <v>0</v>
      </c>
    </row>
    <row r="860" spans="18:22" ht="15">
      <c r="R860" s="15" t="str">
        <f aca="true" t="shared" si="76" ref="R860:R923">IF(ISNA(VLOOKUP(C860,Type,2,0)),"",VLOOKUP(C860,Type,2,0))</f>
        <v/>
      </c>
      <c r="S860" s="15" t="str">
        <f aca="true" t="shared" si="77" ref="S860:S923">IF(J860="D",K860,"")</f>
        <v/>
      </c>
      <c r="T860" s="15" t="str">
        <f aca="true" t="shared" si="78" ref="T860:T923">IF(J860="C",K860,"")</f>
        <v/>
      </c>
      <c r="U860" s="15">
        <f aca="true" t="shared" si="79" ref="U860:U923">_xlfn.NUMBERVALUE(T860)-_xlfn.NUMBERVALUE(S860)</f>
        <v>0</v>
      </c>
      <c r="V860" s="15">
        <f aca="true" t="shared" si="80" ref="V860:V923">IF(C860="9D6A","9D6A",IF(OR(AND(C860=9424,G860=16114),AND(G860=16114,C860=9434),AND(C860=4160,G860=16114)),"COMP",IF(AND(C860=4215,G860=16114),"MC",IF(G860="",H860,(VLOOKUP(C860,Type,9,0))))))</f>
        <v>0</v>
      </c>
    </row>
    <row r="861" spans="18:22" ht="15">
      <c r="R861" s="15" t="str">
        <f t="shared" si="76"/>
        <v/>
      </c>
      <c r="S861" s="15" t="str">
        <f t="shared" si="77"/>
        <v/>
      </c>
      <c r="T861" s="15" t="str">
        <f t="shared" si="78"/>
        <v/>
      </c>
      <c r="U861" s="15">
        <f t="shared" si="79"/>
        <v>0</v>
      </c>
      <c r="V861" s="15">
        <f t="shared" si="80"/>
        <v>0</v>
      </c>
    </row>
    <row r="862" spans="18:22" ht="15">
      <c r="R862" s="15" t="str">
        <f t="shared" si="76"/>
        <v/>
      </c>
      <c r="S862" s="15" t="str">
        <f t="shared" si="77"/>
        <v/>
      </c>
      <c r="T862" s="15" t="str">
        <f t="shared" si="78"/>
        <v/>
      </c>
      <c r="U862" s="15">
        <f t="shared" si="79"/>
        <v>0</v>
      </c>
      <c r="V862" s="15">
        <f t="shared" si="80"/>
        <v>0</v>
      </c>
    </row>
    <row r="863" spans="18:22" ht="15">
      <c r="R863" s="15" t="str">
        <f t="shared" si="76"/>
        <v/>
      </c>
      <c r="S863" s="15" t="str">
        <f t="shared" si="77"/>
        <v/>
      </c>
      <c r="T863" s="15" t="str">
        <f t="shared" si="78"/>
        <v/>
      </c>
      <c r="U863" s="15">
        <f t="shared" si="79"/>
        <v>0</v>
      </c>
      <c r="V863" s="15">
        <f t="shared" si="80"/>
        <v>0</v>
      </c>
    </row>
    <row r="864" spans="18:22" ht="15">
      <c r="R864" s="15" t="str">
        <f t="shared" si="76"/>
        <v/>
      </c>
      <c r="S864" s="15" t="str">
        <f t="shared" si="77"/>
        <v/>
      </c>
      <c r="T864" s="15" t="str">
        <f t="shared" si="78"/>
        <v/>
      </c>
      <c r="U864" s="15">
        <f t="shared" si="79"/>
        <v>0</v>
      </c>
      <c r="V864" s="15">
        <f t="shared" si="80"/>
        <v>0</v>
      </c>
    </row>
    <row r="865" spans="18:22" ht="15">
      <c r="R865" s="15" t="str">
        <f t="shared" si="76"/>
        <v/>
      </c>
      <c r="S865" s="15" t="str">
        <f t="shared" si="77"/>
        <v/>
      </c>
      <c r="T865" s="15" t="str">
        <f t="shared" si="78"/>
        <v/>
      </c>
      <c r="U865" s="15">
        <f t="shared" si="79"/>
        <v>0</v>
      </c>
      <c r="V865" s="15">
        <f t="shared" si="80"/>
        <v>0</v>
      </c>
    </row>
    <row r="866" spans="18:22" ht="15">
      <c r="R866" s="15" t="str">
        <f t="shared" si="76"/>
        <v/>
      </c>
      <c r="S866" s="15" t="str">
        <f t="shared" si="77"/>
        <v/>
      </c>
      <c r="T866" s="15" t="str">
        <f t="shared" si="78"/>
        <v/>
      </c>
      <c r="U866" s="15">
        <f t="shared" si="79"/>
        <v>0</v>
      </c>
      <c r="V866" s="15">
        <f t="shared" si="80"/>
        <v>0</v>
      </c>
    </row>
    <row r="867" spans="18:22" ht="15">
      <c r="R867" s="15" t="str">
        <f t="shared" si="76"/>
        <v/>
      </c>
      <c r="S867" s="15" t="str">
        <f t="shared" si="77"/>
        <v/>
      </c>
      <c r="T867" s="15" t="str">
        <f t="shared" si="78"/>
        <v/>
      </c>
      <c r="U867" s="15">
        <f t="shared" si="79"/>
        <v>0</v>
      </c>
      <c r="V867" s="15">
        <f t="shared" si="80"/>
        <v>0</v>
      </c>
    </row>
    <row r="868" spans="18:22" ht="15">
      <c r="R868" s="15" t="str">
        <f t="shared" si="76"/>
        <v/>
      </c>
      <c r="S868" s="15" t="str">
        <f t="shared" si="77"/>
        <v/>
      </c>
      <c r="T868" s="15" t="str">
        <f t="shared" si="78"/>
        <v/>
      </c>
      <c r="U868" s="15">
        <f t="shared" si="79"/>
        <v>0</v>
      </c>
      <c r="V868" s="15">
        <f t="shared" si="80"/>
        <v>0</v>
      </c>
    </row>
    <row r="869" spans="18:22" ht="15">
      <c r="R869" s="15" t="str">
        <f t="shared" si="76"/>
        <v/>
      </c>
      <c r="S869" s="15" t="str">
        <f t="shared" si="77"/>
        <v/>
      </c>
      <c r="T869" s="15" t="str">
        <f t="shared" si="78"/>
        <v/>
      </c>
      <c r="U869" s="15">
        <f t="shared" si="79"/>
        <v>0</v>
      </c>
      <c r="V869" s="15">
        <f t="shared" si="80"/>
        <v>0</v>
      </c>
    </row>
    <row r="870" spans="18:22" ht="15">
      <c r="R870" s="15" t="str">
        <f t="shared" si="76"/>
        <v/>
      </c>
      <c r="S870" s="15" t="str">
        <f t="shared" si="77"/>
        <v/>
      </c>
      <c r="T870" s="15" t="str">
        <f t="shared" si="78"/>
        <v/>
      </c>
      <c r="U870" s="15">
        <f t="shared" si="79"/>
        <v>0</v>
      </c>
      <c r="V870" s="15">
        <f t="shared" si="80"/>
        <v>0</v>
      </c>
    </row>
    <row r="871" spans="18:22" ht="15">
      <c r="R871" s="15" t="str">
        <f t="shared" si="76"/>
        <v/>
      </c>
      <c r="S871" s="15" t="str">
        <f t="shared" si="77"/>
        <v/>
      </c>
      <c r="T871" s="15" t="str">
        <f t="shared" si="78"/>
        <v/>
      </c>
      <c r="U871" s="15">
        <f t="shared" si="79"/>
        <v>0</v>
      </c>
      <c r="V871" s="15">
        <f t="shared" si="80"/>
        <v>0</v>
      </c>
    </row>
    <row r="872" spans="18:22" ht="15">
      <c r="R872" s="15" t="str">
        <f t="shared" si="76"/>
        <v/>
      </c>
      <c r="S872" s="15" t="str">
        <f t="shared" si="77"/>
        <v/>
      </c>
      <c r="T872" s="15" t="str">
        <f t="shared" si="78"/>
        <v/>
      </c>
      <c r="U872" s="15">
        <f t="shared" si="79"/>
        <v>0</v>
      </c>
      <c r="V872" s="15">
        <f t="shared" si="80"/>
        <v>0</v>
      </c>
    </row>
    <row r="873" spans="18:22" ht="15">
      <c r="R873" s="15" t="str">
        <f t="shared" si="76"/>
        <v/>
      </c>
      <c r="S873" s="15" t="str">
        <f t="shared" si="77"/>
        <v/>
      </c>
      <c r="T873" s="15" t="str">
        <f t="shared" si="78"/>
        <v/>
      </c>
      <c r="U873" s="15">
        <f t="shared" si="79"/>
        <v>0</v>
      </c>
      <c r="V873" s="15">
        <f t="shared" si="80"/>
        <v>0</v>
      </c>
    </row>
    <row r="874" spans="18:22" ht="15">
      <c r="R874" s="15" t="str">
        <f t="shared" si="76"/>
        <v/>
      </c>
      <c r="S874" s="15" t="str">
        <f t="shared" si="77"/>
        <v/>
      </c>
      <c r="T874" s="15" t="str">
        <f t="shared" si="78"/>
        <v/>
      </c>
      <c r="U874" s="15">
        <f t="shared" si="79"/>
        <v>0</v>
      </c>
      <c r="V874" s="15">
        <f t="shared" si="80"/>
        <v>0</v>
      </c>
    </row>
    <row r="875" spans="18:22" ht="15">
      <c r="R875" s="15" t="str">
        <f t="shared" si="76"/>
        <v/>
      </c>
      <c r="S875" s="15" t="str">
        <f t="shared" si="77"/>
        <v/>
      </c>
      <c r="T875" s="15" t="str">
        <f t="shared" si="78"/>
        <v/>
      </c>
      <c r="U875" s="15">
        <f t="shared" si="79"/>
        <v>0</v>
      </c>
      <c r="V875" s="15">
        <f t="shared" si="80"/>
        <v>0</v>
      </c>
    </row>
    <row r="876" spans="18:22" ht="15">
      <c r="R876" s="15" t="str">
        <f t="shared" si="76"/>
        <v/>
      </c>
      <c r="S876" s="15" t="str">
        <f t="shared" si="77"/>
        <v/>
      </c>
      <c r="T876" s="15" t="str">
        <f t="shared" si="78"/>
        <v/>
      </c>
      <c r="U876" s="15">
        <f t="shared" si="79"/>
        <v>0</v>
      </c>
      <c r="V876" s="15">
        <f t="shared" si="80"/>
        <v>0</v>
      </c>
    </row>
    <row r="877" spans="18:22" ht="15">
      <c r="R877" s="15" t="str">
        <f t="shared" si="76"/>
        <v/>
      </c>
      <c r="S877" s="15" t="str">
        <f t="shared" si="77"/>
        <v/>
      </c>
      <c r="T877" s="15" t="str">
        <f t="shared" si="78"/>
        <v/>
      </c>
      <c r="U877" s="15">
        <f t="shared" si="79"/>
        <v>0</v>
      </c>
      <c r="V877" s="15">
        <f t="shared" si="80"/>
        <v>0</v>
      </c>
    </row>
    <row r="878" spans="18:22" ht="15">
      <c r="R878" s="15" t="str">
        <f t="shared" si="76"/>
        <v/>
      </c>
      <c r="S878" s="15" t="str">
        <f t="shared" si="77"/>
        <v/>
      </c>
      <c r="T878" s="15" t="str">
        <f t="shared" si="78"/>
        <v/>
      </c>
      <c r="U878" s="15">
        <f t="shared" si="79"/>
        <v>0</v>
      </c>
      <c r="V878" s="15">
        <f t="shared" si="80"/>
        <v>0</v>
      </c>
    </row>
    <row r="879" spans="18:22" ht="15">
      <c r="R879" s="15" t="str">
        <f t="shared" si="76"/>
        <v/>
      </c>
      <c r="S879" s="15" t="str">
        <f t="shared" si="77"/>
        <v/>
      </c>
      <c r="T879" s="15" t="str">
        <f t="shared" si="78"/>
        <v/>
      </c>
      <c r="U879" s="15">
        <f t="shared" si="79"/>
        <v>0</v>
      </c>
      <c r="V879" s="15">
        <f t="shared" si="80"/>
        <v>0</v>
      </c>
    </row>
    <row r="880" spans="18:22" ht="15">
      <c r="R880" s="15" t="str">
        <f t="shared" si="76"/>
        <v/>
      </c>
      <c r="S880" s="15" t="str">
        <f t="shared" si="77"/>
        <v/>
      </c>
      <c r="T880" s="15" t="str">
        <f t="shared" si="78"/>
        <v/>
      </c>
      <c r="U880" s="15">
        <f t="shared" si="79"/>
        <v>0</v>
      </c>
      <c r="V880" s="15">
        <f t="shared" si="80"/>
        <v>0</v>
      </c>
    </row>
    <row r="881" spans="18:22" ht="15">
      <c r="R881" s="15" t="str">
        <f t="shared" si="76"/>
        <v/>
      </c>
      <c r="S881" s="15" t="str">
        <f t="shared" si="77"/>
        <v/>
      </c>
      <c r="T881" s="15" t="str">
        <f t="shared" si="78"/>
        <v/>
      </c>
      <c r="U881" s="15">
        <f t="shared" si="79"/>
        <v>0</v>
      </c>
      <c r="V881" s="15">
        <f t="shared" si="80"/>
        <v>0</v>
      </c>
    </row>
    <row r="882" spans="18:22" ht="15">
      <c r="R882" s="15" t="str">
        <f t="shared" si="76"/>
        <v/>
      </c>
      <c r="S882" s="15" t="str">
        <f t="shared" si="77"/>
        <v/>
      </c>
      <c r="T882" s="15" t="str">
        <f t="shared" si="78"/>
        <v/>
      </c>
      <c r="U882" s="15">
        <f t="shared" si="79"/>
        <v>0</v>
      </c>
      <c r="V882" s="15">
        <f t="shared" si="80"/>
        <v>0</v>
      </c>
    </row>
    <row r="883" spans="18:22" ht="15">
      <c r="R883" s="15" t="str">
        <f t="shared" si="76"/>
        <v/>
      </c>
      <c r="S883" s="15" t="str">
        <f t="shared" si="77"/>
        <v/>
      </c>
      <c r="T883" s="15" t="str">
        <f t="shared" si="78"/>
        <v/>
      </c>
      <c r="U883" s="15">
        <f t="shared" si="79"/>
        <v>0</v>
      </c>
      <c r="V883" s="15">
        <f t="shared" si="80"/>
        <v>0</v>
      </c>
    </row>
    <row r="884" spans="18:22" ht="15">
      <c r="R884" s="15" t="str">
        <f t="shared" si="76"/>
        <v/>
      </c>
      <c r="S884" s="15" t="str">
        <f t="shared" si="77"/>
        <v/>
      </c>
      <c r="T884" s="15" t="str">
        <f t="shared" si="78"/>
        <v/>
      </c>
      <c r="U884" s="15">
        <f t="shared" si="79"/>
        <v>0</v>
      </c>
      <c r="V884" s="15">
        <f t="shared" si="80"/>
        <v>0</v>
      </c>
    </row>
    <row r="885" spans="18:22" ht="15">
      <c r="R885" s="15" t="str">
        <f t="shared" si="76"/>
        <v/>
      </c>
      <c r="S885" s="15" t="str">
        <f t="shared" si="77"/>
        <v/>
      </c>
      <c r="T885" s="15" t="str">
        <f t="shared" si="78"/>
        <v/>
      </c>
      <c r="U885" s="15">
        <f t="shared" si="79"/>
        <v>0</v>
      </c>
      <c r="V885" s="15">
        <f t="shared" si="80"/>
        <v>0</v>
      </c>
    </row>
    <row r="886" spans="18:22" ht="15">
      <c r="R886" s="15" t="str">
        <f t="shared" si="76"/>
        <v/>
      </c>
      <c r="S886" s="15" t="str">
        <f t="shared" si="77"/>
        <v/>
      </c>
      <c r="T886" s="15" t="str">
        <f t="shared" si="78"/>
        <v/>
      </c>
      <c r="U886" s="15">
        <f t="shared" si="79"/>
        <v>0</v>
      </c>
      <c r="V886" s="15">
        <f t="shared" si="80"/>
        <v>0</v>
      </c>
    </row>
    <row r="887" spans="18:22" ht="15">
      <c r="R887" s="15" t="str">
        <f t="shared" si="76"/>
        <v/>
      </c>
      <c r="S887" s="15" t="str">
        <f t="shared" si="77"/>
        <v/>
      </c>
      <c r="T887" s="15" t="str">
        <f t="shared" si="78"/>
        <v/>
      </c>
      <c r="U887" s="15">
        <f t="shared" si="79"/>
        <v>0</v>
      </c>
      <c r="V887" s="15">
        <f t="shared" si="80"/>
        <v>0</v>
      </c>
    </row>
    <row r="888" spans="18:22" ht="15">
      <c r="R888" s="15" t="str">
        <f t="shared" si="76"/>
        <v/>
      </c>
      <c r="S888" s="15" t="str">
        <f t="shared" si="77"/>
        <v/>
      </c>
      <c r="T888" s="15" t="str">
        <f t="shared" si="78"/>
        <v/>
      </c>
      <c r="U888" s="15">
        <f t="shared" si="79"/>
        <v>0</v>
      </c>
      <c r="V888" s="15">
        <f t="shared" si="80"/>
        <v>0</v>
      </c>
    </row>
    <row r="889" spans="18:22" ht="15">
      <c r="R889" s="15" t="str">
        <f t="shared" si="76"/>
        <v/>
      </c>
      <c r="S889" s="15" t="str">
        <f t="shared" si="77"/>
        <v/>
      </c>
      <c r="T889" s="15" t="str">
        <f t="shared" si="78"/>
        <v/>
      </c>
      <c r="U889" s="15">
        <f t="shared" si="79"/>
        <v>0</v>
      </c>
      <c r="V889" s="15">
        <f t="shared" si="80"/>
        <v>0</v>
      </c>
    </row>
    <row r="890" spans="18:22" ht="15">
      <c r="R890" s="15" t="str">
        <f t="shared" si="76"/>
        <v/>
      </c>
      <c r="S890" s="15" t="str">
        <f t="shared" si="77"/>
        <v/>
      </c>
      <c r="T890" s="15" t="str">
        <f t="shared" si="78"/>
        <v/>
      </c>
      <c r="U890" s="15">
        <f t="shared" si="79"/>
        <v>0</v>
      </c>
      <c r="V890" s="15">
        <f t="shared" si="80"/>
        <v>0</v>
      </c>
    </row>
    <row r="891" spans="18:22" ht="15">
      <c r="R891" s="15" t="str">
        <f t="shared" si="76"/>
        <v/>
      </c>
      <c r="S891" s="15" t="str">
        <f t="shared" si="77"/>
        <v/>
      </c>
      <c r="T891" s="15" t="str">
        <f t="shared" si="78"/>
        <v/>
      </c>
      <c r="U891" s="15">
        <f t="shared" si="79"/>
        <v>0</v>
      </c>
      <c r="V891" s="15">
        <f t="shared" si="80"/>
        <v>0</v>
      </c>
    </row>
    <row r="892" spans="18:22" ht="15">
      <c r="R892" s="15" t="str">
        <f t="shared" si="76"/>
        <v/>
      </c>
      <c r="S892" s="15" t="str">
        <f t="shared" si="77"/>
        <v/>
      </c>
      <c r="T892" s="15" t="str">
        <f t="shared" si="78"/>
        <v/>
      </c>
      <c r="U892" s="15">
        <f t="shared" si="79"/>
        <v>0</v>
      </c>
      <c r="V892" s="15">
        <f t="shared" si="80"/>
        <v>0</v>
      </c>
    </row>
    <row r="893" spans="18:22" ht="15">
      <c r="R893" s="15" t="str">
        <f t="shared" si="76"/>
        <v/>
      </c>
      <c r="S893" s="15" t="str">
        <f t="shared" si="77"/>
        <v/>
      </c>
      <c r="T893" s="15" t="str">
        <f t="shared" si="78"/>
        <v/>
      </c>
      <c r="U893" s="15">
        <f t="shared" si="79"/>
        <v>0</v>
      </c>
      <c r="V893" s="15">
        <f t="shared" si="80"/>
        <v>0</v>
      </c>
    </row>
    <row r="894" spans="18:22" ht="15">
      <c r="R894" s="15" t="str">
        <f t="shared" si="76"/>
        <v/>
      </c>
      <c r="S894" s="15" t="str">
        <f t="shared" si="77"/>
        <v/>
      </c>
      <c r="T894" s="15" t="str">
        <f t="shared" si="78"/>
        <v/>
      </c>
      <c r="U894" s="15">
        <f t="shared" si="79"/>
        <v>0</v>
      </c>
      <c r="V894" s="15">
        <f t="shared" si="80"/>
        <v>0</v>
      </c>
    </row>
    <row r="895" spans="18:22" ht="15">
      <c r="R895" s="15" t="str">
        <f t="shared" si="76"/>
        <v/>
      </c>
      <c r="S895" s="15" t="str">
        <f t="shared" si="77"/>
        <v/>
      </c>
      <c r="T895" s="15" t="str">
        <f t="shared" si="78"/>
        <v/>
      </c>
      <c r="U895" s="15">
        <f t="shared" si="79"/>
        <v>0</v>
      </c>
      <c r="V895" s="15">
        <f t="shared" si="80"/>
        <v>0</v>
      </c>
    </row>
    <row r="896" spans="18:22" ht="15">
      <c r="R896" s="15" t="str">
        <f t="shared" si="76"/>
        <v/>
      </c>
      <c r="S896" s="15" t="str">
        <f t="shared" si="77"/>
        <v/>
      </c>
      <c r="T896" s="15" t="str">
        <f t="shared" si="78"/>
        <v/>
      </c>
      <c r="U896" s="15">
        <f t="shared" si="79"/>
        <v>0</v>
      </c>
      <c r="V896" s="15">
        <f t="shared" si="80"/>
        <v>0</v>
      </c>
    </row>
    <row r="897" spans="18:22" ht="15">
      <c r="R897" s="15" t="str">
        <f t="shared" si="76"/>
        <v/>
      </c>
      <c r="S897" s="15" t="str">
        <f t="shared" si="77"/>
        <v/>
      </c>
      <c r="T897" s="15" t="str">
        <f t="shared" si="78"/>
        <v/>
      </c>
      <c r="U897" s="15">
        <f t="shared" si="79"/>
        <v>0</v>
      </c>
      <c r="V897" s="15">
        <f t="shared" si="80"/>
        <v>0</v>
      </c>
    </row>
    <row r="898" spans="18:22" ht="15">
      <c r="R898" s="15" t="str">
        <f t="shared" si="76"/>
        <v/>
      </c>
      <c r="S898" s="15" t="str">
        <f t="shared" si="77"/>
        <v/>
      </c>
      <c r="T898" s="15" t="str">
        <f t="shared" si="78"/>
        <v/>
      </c>
      <c r="U898" s="15">
        <f t="shared" si="79"/>
        <v>0</v>
      </c>
      <c r="V898" s="15">
        <f t="shared" si="80"/>
        <v>0</v>
      </c>
    </row>
    <row r="899" spans="18:22" ht="15">
      <c r="R899" s="15" t="str">
        <f t="shared" si="76"/>
        <v/>
      </c>
      <c r="S899" s="15" t="str">
        <f t="shared" si="77"/>
        <v/>
      </c>
      <c r="T899" s="15" t="str">
        <f t="shared" si="78"/>
        <v/>
      </c>
      <c r="U899" s="15">
        <f t="shared" si="79"/>
        <v>0</v>
      </c>
      <c r="V899" s="15">
        <f t="shared" si="80"/>
        <v>0</v>
      </c>
    </row>
    <row r="900" spans="18:22" ht="15">
      <c r="R900" s="15" t="str">
        <f t="shared" si="76"/>
        <v/>
      </c>
      <c r="S900" s="15" t="str">
        <f t="shared" si="77"/>
        <v/>
      </c>
      <c r="T900" s="15" t="str">
        <f t="shared" si="78"/>
        <v/>
      </c>
      <c r="U900" s="15">
        <f t="shared" si="79"/>
        <v>0</v>
      </c>
      <c r="V900" s="15">
        <f t="shared" si="80"/>
        <v>0</v>
      </c>
    </row>
    <row r="901" spans="18:22" ht="15">
      <c r="R901" s="15" t="str">
        <f t="shared" si="76"/>
        <v/>
      </c>
      <c r="S901" s="15" t="str">
        <f t="shared" si="77"/>
        <v/>
      </c>
      <c r="T901" s="15" t="str">
        <f t="shared" si="78"/>
        <v/>
      </c>
      <c r="U901" s="15">
        <f t="shared" si="79"/>
        <v>0</v>
      </c>
      <c r="V901" s="15">
        <f t="shared" si="80"/>
        <v>0</v>
      </c>
    </row>
    <row r="902" spans="18:22" ht="15">
      <c r="R902" s="15" t="str">
        <f t="shared" si="76"/>
        <v/>
      </c>
      <c r="S902" s="15" t="str">
        <f t="shared" si="77"/>
        <v/>
      </c>
      <c r="T902" s="15" t="str">
        <f t="shared" si="78"/>
        <v/>
      </c>
      <c r="U902" s="15">
        <f t="shared" si="79"/>
        <v>0</v>
      </c>
      <c r="V902" s="15">
        <f t="shared" si="80"/>
        <v>0</v>
      </c>
    </row>
    <row r="903" spans="18:22" ht="15">
      <c r="R903" s="15" t="str">
        <f t="shared" si="76"/>
        <v/>
      </c>
      <c r="S903" s="15" t="str">
        <f t="shared" si="77"/>
        <v/>
      </c>
      <c r="T903" s="15" t="str">
        <f t="shared" si="78"/>
        <v/>
      </c>
      <c r="U903" s="15">
        <f t="shared" si="79"/>
        <v>0</v>
      </c>
      <c r="V903" s="15">
        <f t="shared" si="80"/>
        <v>0</v>
      </c>
    </row>
    <row r="904" spans="18:22" ht="15">
      <c r="R904" s="15" t="str">
        <f t="shared" si="76"/>
        <v/>
      </c>
      <c r="S904" s="15" t="str">
        <f t="shared" si="77"/>
        <v/>
      </c>
      <c r="T904" s="15" t="str">
        <f t="shared" si="78"/>
        <v/>
      </c>
      <c r="U904" s="15">
        <f t="shared" si="79"/>
        <v>0</v>
      </c>
      <c r="V904" s="15">
        <f t="shared" si="80"/>
        <v>0</v>
      </c>
    </row>
    <row r="905" spans="18:22" ht="15">
      <c r="R905" s="15" t="str">
        <f t="shared" si="76"/>
        <v/>
      </c>
      <c r="S905" s="15" t="str">
        <f t="shared" si="77"/>
        <v/>
      </c>
      <c r="T905" s="15" t="str">
        <f t="shared" si="78"/>
        <v/>
      </c>
      <c r="U905" s="15">
        <f t="shared" si="79"/>
        <v>0</v>
      </c>
      <c r="V905" s="15">
        <f t="shared" si="80"/>
        <v>0</v>
      </c>
    </row>
    <row r="906" spans="18:22" ht="15">
      <c r="R906" s="15" t="str">
        <f t="shared" si="76"/>
        <v/>
      </c>
      <c r="S906" s="15" t="str">
        <f t="shared" si="77"/>
        <v/>
      </c>
      <c r="T906" s="15" t="str">
        <f t="shared" si="78"/>
        <v/>
      </c>
      <c r="U906" s="15">
        <f t="shared" si="79"/>
        <v>0</v>
      </c>
      <c r="V906" s="15">
        <f t="shared" si="80"/>
        <v>0</v>
      </c>
    </row>
    <row r="907" spans="18:22" ht="15">
      <c r="R907" s="15" t="str">
        <f t="shared" si="76"/>
        <v/>
      </c>
      <c r="S907" s="15" t="str">
        <f t="shared" si="77"/>
        <v/>
      </c>
      <c r="T907" s="15" t="str">
        <f t="shared" si="78"/>
        <v/>
      </c>
      <c r="U907" s="15">
        <f t="shared" si="79"/>
        <v>0</v>
      </c>
      <c r="V907" s="15">
        <f t="shared" si="80"/>
        <v>0</v>
      </c>
    </row>
    <row r="908" spans="18:22" ht="15">
      <c r="R908" s="15" t="str">
        <f t="shared" si="76"/>
        <v/>
      </c>
      <c r="S908" s="15" t="str">
        <f t="shared" si="77"/>
        <v/>
      </c>
      <c r="T908" s="15" t="str">
        <f t="shared" si="78"/>
        <v/>
      </c>
      <c r="U908" s="15">
        <f t="shared" si="79"/>
        <v>0</v>
      </c>
      <c r="V908" s="15">
        <f t="shared" si="80"/>
        <v>0</v>
      </c>
    </row>
    <row r="909" spans="18:22" ht="15">
      <c r="R909" s="15" t="str">
        <f t="shared" si="76"/>
        <v/>
      </c>
      <c r="S909" s="15" t="str">
        <f t="shared" si="77"/>
        <v/>
      </c>
      <c r="T909" s="15" t="str">
        <f t="shared" si="78"/>
        <v/>
      </c>
      <c r="U909" s="15">
        <f t="shared" si="79"/>
        <v>0</v>
      </c>
      <c r="V909" s="15">
        <f t="shared" si="80"/>
        <v>0</v>
      </c>
    </row>
    <row r="910" spans="18:22" ht="15">
      <c r="R910" s="15" t="str">
        <f t="shared" si="76"/>
        <v/>
      </c>
      <c r="S910" s="15" t="str">
        <f t="shared" si="77"/>
        <v/>
      </c>
      <c r="T910" s="15" t="str">
        <f t="shared" si="78"/>
        <v/>
      </c>
      <c r="U910" s="15">
        <f t="shared" si="79"/>
        <v>0</v>
      </c>
      <c r="V910" s="15">
        <f t="shared" si="80"/>
        <v>0</v>
      </c>
    </row>
    <row r="911" spans="18:22" ht="15">
      <c r="R911" s="15" t="str">
        <f t="shared" si="76"/>
        <v/>
      </c>
      <c r="S911" s="15" t="str">
        <f t="shared" si="77"/>
        <v/>
      </c>
      <c r="T911" s="15" t="str">
        <f t="shared" si="78"/>
        <v/>
      </c>
      <c r="U911" s="15">
        <f t="shared" si="79"/>
        <v>0</v>
      </c>
      <c r="V911" s="15">
        <f t="shared" si="80"/>
        <v>0</v>
      </c>
    </row>
    <row r="912" spans="18:22" ht="15">
      <c r="R912" s="15" t="str">
        <f t="shared" si="76"/>
        <v/>
      </c>
      <c r="S912" s="15" t="str">
        <f t="shared" si="77"/>
        <v/>
      </c>
      <c r="T912" s="15" t="str">
        <f t="shared" si="78"/>
        <v/>
      </c>
      <c r="U912" s="15">
        <f t="shared" si="79"/>
        <v>0</v>
      </c>
      <c r="V912" s="15">
        <f t="shared" si="80"/>
        <v>0</v>
      </c>
    </row>
    <row r="913" spans="18:22" ht="15">
      <c r="R913" s="15" t="str">
        <f t="shared" si="76"/>
        <v/>
      </c>
      <c r="S913" s="15" t="str">
        <f t="shared" si="77"/>
        <v/>
      </c>
      <c r="T913" s="15" t="str">
        <f t="shared" si="78"/>
        <v/>
      </c>
      <c r="U913" s="15">
        <f t="shared" si="79"/>
        <v>0</v>
      </c>
      <c r="V913" s="15">
        <f t="shared" si="80"/>
        <v>0</v>
      </c>
    </row>
    <row r="914" spans="18:22" ht="15">
      <c r="R914" s="15" t="str">
        <f t="shared" si="76"/>
        <v/>
      </c>
      <c r="S914" s="15" t="str">
        <f t="shared" si="77"/>
        <v/>
      </c>
      <c r="T914" s="15" t="str">
        <f t="shared" si="78"/>
        <v/>
      </c>
      <c r="U914" s="15">
        <f t="shared" si="79"/>
        <v>0</v>
      </c>
      <c r="V914" s="15">
        <f t="shared" si="80"/>
        <v>0</v>
      </c>
    </row>
    <row r="915" spans="18:22" ht="15">
      <c r="R915" s="15" t="str">
        <f t="shared" si="76"/>
        <v/>
      </c>
      <c r="S915" s="15" t="str">
        <f t="shared" si="77"/>
        <v/>
      </c>
      <c r="T915" s="15" t="str">
        <f t="shared" si="78"/>
        <v/>
      </c>
      <c r="U915" s="15">
        <f t="shared" si="79"/>
        <v>0</v>
      </c>
      <c r="V915" s="15">
        <f t="shared" si="80"/>
        <v>0</v>
      </c>
    </row>
    <row r="916" spans="18:22" ht="15">
      <c r="R916" s="15" t="str">
        <f t="shared" si="76"/>
        <v/>
      </c>
      <c r="S916" s="15" t="str">
        <f t="shared" si="77"/>
        <v/>
      </c>
      <c r="T916" s="15" t="str">
        <f t="shared" si="78"/>
        <v/>
      </c>
      <c r="U916" s="15">
        <f t="shared" si="79"/>
        <v>0</v>
      </c>
      <c r="V916" s="15">
        <f t="shared" si="80"/>
        <v>0</v>
      </c>
    </row>
    <row r="917" spans="18:22" ht="15">
      <c r="R917" s="15" t="str">
        <f t="shared" si="76"/>
        <v/>
      </c>
      <c r="S917" s="15" t="str">
        <f t="shared" si="77"/>
        <v/>
      </c>
      <c r="T917" s="15" t="str">
        <f t="shared" si="78"/>
        <v/>
      </c>
      <c r="U917" s="15">
        <f t="shared" si="79"/>
        <v>0</v>
      </c>
      <c r="V917" s="15">
        <f t="shared" si="80"/>
        <v>0</v>
      </c>
    </row>
    <row r="918" spans="18:22" ht="15">
      <c r="R918" s="15" t="str">
        <f t="shared" si="76"/>
        <v/>
      </c>
      <c r="S918" s="15" t="str">
        <f t="shared" si="77"/>
        <v/>
      </c>
      <c r="T918" s="15" t="str">
        <f t="shared" si="78"/>
        <v/>
      </c>
      <c r="U918" s="15">
        <f t="shared" si="79"/>
        <v>0</v>
      </c>
      <c r="V918" s="15">
        <f t="shared" si="80"/>
        <v>0</v>
      </c>
    </row>
    <row r="919" spans="18:22" ht="15">
      <c r="R919" s="15" t="str">
        <f t="shared" si="76"/>
        <v/>
      </c>
      <c r="S919" s="15" t="str">
        <f t="shared" si="77"/>
        <v/>
      </c>
      <c r="T919" s="15" t="str">
        <f t="shared" si="78"/>
        <v/>
      </c>
      <c r="U919" s="15">
        <f t="shared" si="79"/>
        <v>0</v>
      </c>
      <c r="V919" s="15">
        <f t="shared" si="80"/>
        <v>0</v>
      </c>
    </row>
    <row r="920" spans="18:22" ht="15">
      <c r="R920" s="15" t="str">
        <f t="shared" si="76"/>
        <v/>
      </c>
      <c r="S920" s="15" t="str">
        <f t="shared" si="77"/>
        <v/>
      </c>
      <c r="T920" s="15" t="str">
        <f t="shared" si="78"/>
        <v/>
      </c>
      <c r="U920" s="15">
        <f t="shared" si="79"/>
        <v>0</v>
      </c>
      <c r="V920" s="15">
        <f t="shared" si="80"/>
        <v>0</v>
      </c>
    </row>
    <row r="921" spans="18:22" ht="15">
      <c r="R921" s="15" t="str">
        <f t="shared" si="76"/>
        <v/>
      </c>
      <c r="S921" s="15" t="str">
        <f t="shared" si="77"/>
        <v/>
      </c>
      <c r="T921" s="15" t="str">
        <f t="shared" si="78"/>
        <v/>
      </c>
      <c r="U921" s="15">
        <f t="shared" si="79"/>
        <v>0</v>
      </c>
      <c r="V921" s="15">
        <f t="shared" si="80"/>
        <v>0</v>
      </c>
    </row>
    <row r="922" spans="18:22" ht="15">
      <c r="R922" s="15" t="str">
        <f t="shared" si="76"/>
        <v/>
      </c>
      <c r="S922" s="15" t="str">
        <f t="shared" si="77"/>
        <v/>
      </c>
      <c r="T922" s="15" t="str">
        <f t="shared" si="78"/>
        <v/>
      </c>
      <c r="U922" s="15">
        <f t="shared" si="79"/>
        <v>0</v>
      </c>
      <c r="V922" s="15">
        <f t="shared" si="80"/>
        <v>0</v>
      </c>
    </row>
    <row r="923" spans="18:22" ht="15">
      <c r="R923" s="15" t="str">
        <f t="shared" si="76"/>
        <v/>
      </c>
      <c r="S923" s="15" t="str">
        <f t="shared" si="77"/>
        <v/>
      </c>
      <c r="T923" s="15" t="str">
        <f t="shared" si="78"/>
        <v/>
      </c>
      <c r="U923" s="15">
        <f t="shared" si="79"/>
        <v>0</v>
      </c>
      <c r="V923" s="15">
        <f t="shared" si="80"/>
        <v>0</v>
      </c>
    </row>
    <row r="924" spans="18:22" ht="15">
      <c r="R924" s="15" t="str">
        <f aca="true" t="shared" si="81" ref="R924:R987">IF(ISNA(VLOOKUP(C924,Type,2,0)),"",VLOOKUP(C924,Type,2,0))</f>
        <v/>
      </c>
      <c r="S924" s="15" t="str">
        <f aca="true" t="shared" si="82" ref="S924:S987">IF(J924="D",K924,"")</f>
        <v/>
      </c>
      <c r="T924" s="15" t="str">
        <f aca="true" t="shared" si="83" ref="T924:T987">IF(J924="C",K924,"")</f>
        <v/>
      </c>
      <c r="U924" s="15">
        <f aca="true" t="shared" si="84" ref="U924:U987">_xlfn.NUMBERVALUE(T924)-_xlfn.NUMBERVALUE(S924)</f>
        <v>0</v>
      </c>
      <c r="V924" s="15">
        <f aca="true" t="shared" si="85" ref="V924:V987">IF(C924="9D6A","9D6A",IF(OR(AND(C924=9424,G924=16114),AND(G924=16114,C924=9434),AND(C924=4160,G924=16114)),"COMP",IF(AND(C924=4215,G924=16114),"MC",IF(G924="",H924,(VLOOKUP(C924,Type,9,0))))))</f>
        <v>0</v>
      </c>
    </row>
    <row r="925" spans="18:22" ht="15">
      <c r="R925" s="15" t="str">
        <f t="shared" si="81"/>
        <v/>
      </c>
      <c r="S925" s="15" t="str">
        <f t="shared" si="82"/>
        <v/>
      </c>
      <c r="T925" s="15" t="str">
        <f t="shared" si="83"/>
        <v/>
      </c>
      <c r="U925" s="15">
        <f t="shared" si="84"/>
        <v>0</v>
      </c>
      <c r="V925" s="15">
        <f t="shared" si="85"/>
        <v>0</v>
      </c>
    </row>
    <row r="926" spans="18:22" ht="15">
      <c r="R926" s="15" t="str">
        <f t="shared" si="81"/>
        <v/>
      </c>
      <c r="S926" s="15" t="str">
        <f t="shared" si="82"/>
        <v/>
      </c>
      <c r="T926" s="15" t="str">
        <f t="shared" si="83"/>
        <v/>
      </c>
      <c r="U926" s="15">
        <f t="shared" si="84"/>
        <v>0</v>
      </c>
      <c r="V926" s="15">
        <f t="shared" si="85"/>
        <v>0</v>
      </c>
    </row>
    <row r="927" spans="18:22" ht="15">
      <c r="R927" s="15" t="str">
        <f t="shared" si="81"/>
        <v/>
      </c>
      <c r="S927" s="15" t="str">
        <f t="shared" si="82"/>
        <v/>
      </c>
      <c r="T927" s="15" t="str">
        <f t="shared" si="83"/>
        <v/>
      </c>
      <c r="U927" s="15">
        <f t="shared" si="84"/>
        <v>0</v>
      </c>
      <c r="V927" s="15">
        <f t="shared" si="85"/>
        <v>0</v>
      </c>
    </row>
    <row r="928" spans="18:22" ht="15">
      <c r="R928" s="15" t="str">
        <f t="shared" si="81"/>
        <v/>
      </c>
      <c r="S928" s="15" t="str">
        <f t="shared" si="82"/>
        <v/>
      </c>
      <c r="T928" s="15" t="str">
        <f t="shared" si="83"/>
        <v/>
      </c>
      <c r="U928" s="15">
        <f t="shared" si="84"/>
        <v>0</v>
      </c>
      <c r="V928" s="15">
        <f t="shared" si="85"/>
        <v>0</v>
      </c>
    </row>
    <row r="929" spans="18:22" ht="15">
      <c r="R929" s="15" t="str">
        <f t="shared" si="81"/>
        <v/>
      </c>
      <c r="S929" s="15" t="str">
        <f t="shared" si="82"/>
        <v/>
      </c>
      <c r="T929" s="15" t="str">
        <f t="shared" si="83"/>
        <v/>
      </c>
      <c r="U929" s="15">
        <f t="shared" si="84"/>
        <v>0</v>
      </c>
      <c r="V929" s="15">
        <f t="shared" si="85"/>
        <v>0</v>
      </c>
    </row>
    <row r="930" spans="18:22" ht="15">
      <c r="R930" s="15" t="str">
        <f t="shared" si="81"/>
        <v/>
      </c>
      <c r="S930" s="15" t="str">
        <f t="shared" si="82"/>
        <v/>
      </c>
      <c r="T930" s="15" t="str">
        <f t="shared" si="83"/>
        <v/>
      </c>
      <c r="U930" s="15">
        <f t="shared" si="84"/>
        <v>0</v>
      </c>
      <c r="V930" s="15">
        <f t="shared" si="85"/>
        <v>0</v>
      </c>
    </row>
    <row r="931" spans="18:22" ht="15">
      <c r="R931" s="15" t="str">
        <f t="shared" si="81"/>
        <v/>
      </c>
      <c r="S931" s="15" t="str">
        <f t="shared" si="82"/>
        <v/>
      </c>
      <c r="T931" s="15" t="str">
        <f t="shared" si="83"/>
        <v/>
      </c>
      <c r="U931" s="15">
        <f t="shared" si="84"/>
        <v>0</v>
      </c>
      <c r="V931" s="15">
        <f t="shared" si="85"/>
        <v>0</v>
      </c>
    </row>
    <row r="932" spans="18:22" ht="15">
      <c r="R932" s="15" t="str">
        <f t="shared" si="81"/>
        <v/>
      </c>
      <c r="S932" s="15" t="str">
        <f t="shared" si="82"/>
        <v/>
      </c>
      <c r="T932" s="15" t="str">
        <f t="shared" si="83"/>
        <v/>
      </c>
      <c r="U932" s="15">
        <f t="shared" si="84"/>
        <v>0</v>
      </c>
      <c r="V932" s="15">
        <f t="shared" si="85"/>
        <v>0</v>
      </c>
    </row>
    <row r="933" spans="18:22" ht="15">
      <c r="R933" s="15" t="str">
        <f t="shared" si="81"/>
        <v/>
      </c>
      <c r="S933" s="15" t="str">
        <f t="shared" si="82"/>
        <v/>
      </c>
      <c r="T933" s="15" t="str">
        <f t="shared" si="83"/>
        <v/>
      </c>
      <c r="U933" s="15">
        <f t="shared" si="84"/>
        <v>0</v>
      </c>
      <c r="V933" s="15">
        <f t="shared" si="85"/>
        <v>0</v>
      </c>
    </row>
    <row r="934" spans="18:22" ht="15">
      <c r="R934" s="15" t="str">
        <f t="shared" si="81"/>
        <v/>
      </c>
      <c r="S934" s="15" t="str">
        <f t="shared" si="82"/>
        <v/>
      </c>
      <c r="T934" s="15" t="str">
        <f t="shared" si="83"/>
        <v/>
      </c>
      <c r="U934" s="15">
        <f t="shared" si="84"/>
        <v>0</v>
      </c>
      <c r="V934" s="15">
        <f t="shared" si="85"/>
        <v>0</v>
      </c>
    </row>
    <row r="935" spans="18:22" ht="15">
      <c r="R935" s="15" t="str">
        <f t="shared" si="81"/>
        <v/>
      </c>
      <c r="S935" s="15" t="str">
        <f t="shared" si="82"/>
        <v/>
      </c>
      <c r="T935" s="15" t="str">
        <f t="shared" si="83"/>
        <v/>
      </c>
      <c r="U935" s="15">
        <f t="shared" si="84"/>
        <v>0</v>
      </c>
      <c r="V935" s="15">
        <f t="shared" si="85"/>
        <v>0</v>
      </c>
    </row>
    <row r="936" spans="18:22" ht="15">
      <c r="R936" s="15" t="str">
        <f t="shared" si="81"/>
        <v/>
      </c>
      <c r="S936" s="15" t="str">
        <f t="shared" si="82"/>
        <v/>
      </c>
      <c r="T936" s="15" t="str">
        <f t="shared" si="83"/>
        <v/>
      </c>
      <c r="U936" s="15">
        <f t="shared" si="84"/>
        <v>0</v>
      </c>
      <c r="V936" s="15">
        <f t="shared" si="85"/>
        <v>0</v>
      </c>
    </row>
    <row r="937" spans="18:22" ht="15">
      <c r="R937" s="15" t="str">
        <f t="shared" si="81"/>
        <v/>
      </c>
      <c r="S937" s="15" t="str">
        <f t="shared" si="82"/>
        <v/>
      </c>
      <c r="T937" s="15" t="str">
        <f t="shared" si="83"/>
        <v/>
      </c>
      <c r="U937" s="15">
        <f t="shared" si="84"/>
        <v>0</v>
      </c>
      <c r="V937" s="15">
        <f t="shared" si="85"/>
        <v>0</v>
      </c>
    </row>
    <row r="938" spans="18:22" ht="15">
      <c r="R938" s="15" t="str">
        <f t="shared" si="81"/>
        <v/>
      </c>
      <c r="S938" s="15" t="str">
        <f t="shared" si="82"/>
        <v/>
      </c>
      <c r="T938" s="15" t="str">
        <f t="shared" si="83"/>
        <v/>
      </c>
      <c r="U938" s="15">
        <f t="shared" si="84"/>
        <v>0</v>
      </c>
      <c r="V938" s="15">
        <f t="shared" si="85"/>
        <v>0</v>
      </c>
    </row>
    <row r="939" spans="18:22" ht="15">
      <c r="R939" s="15" t="str">
        <f t="shared" si="81"/>
        <v/>
      </c>
      <c r="S939" s="15" t="str">
        <f t="shared" si="82"/>
        <v/>
      </c>
      <c r="T939" s="15" t="str">
        <f t="shared" si="83"/>
        <v/>
      </c>
      <c r="U939" s="15">
        <f t="shared" si="84"/>
        <v>0</v>
      </c>
      <c r="V939" s="15">
        <f t="shared" si="85"/>
        <v>0</v>
      </c>
    </row>
    <row r="940" spans="18:22" ht="15">
      <c r="R940" s="15" t="str">
        <f t="shared" si="81"/>
        <v/>
      </c>
      <c r="S940" s="15" t="str">
        <f t="shared" si="82"/>
        <v/>
      </c>
      <c r="T940" s="15" t="str">
        <f t="shared" si="83"/>
        <v/>
      </c>
      <c r="U940" s="15">
        <f t="shared" si="84"/>
        <v>0</v>
      </c>
      <c r="V940" s="15">
        <f t="shared" si="85"/>
        <v>0</v>
      </c>
    </row>
    <row r="941" spans="18:22" ht="15">
      <c r="R941" s="15" t="str">
        <f t="shared" si="81"/>
        <v/>
      </c>
      <c r="S941" s="15" t="str">
        <f t="shared" si="82"/>
        <v/>
      </c>
      <c r="T941" s="15" t="str">
        <f t="shared" si="83"/>
        <v/>
      </c>
      <c r="U941" s="15">
        <f t="shared" si="84"/>
        <v>0</v>
      </c>
      <c r="V941" s="15">
        <f t="shared" si="85"/>
        <v>0</v>
      </c>
    </row>
    <row r="942" spans="18:22" ht="15">
      <c r="R942" s="15" t="str">
        <f t="shared" si="81"/>
        <v/>
      </c>
      <c r="S942" s="15" t="str">
        <f t="shared" si="82"/>
        <v/>
      </c>
      <c r="T942" s="15" t="str">
        <f t="shared" si="83"/>
        <v/>
      </c>
      <c r="U942" s="15">
        <f t="shared" si="84"/>
        <v>0</v>
      </c>
      <c r="V942" s="15">
        <f t="shared" si="85"/>
        <v>0</v>
      </c>
    </row>
    <row r="943" spans="18:22" ht="15">
      <c r="R943" s="15" t="str">
        <f t="shared" si="81"/>
        <v/>
      </c>
      <c r="S943" s="15" t="str">
        <f t="shared" si="82"/>
        <v/>
      </c>
      <c r="T943" s="15" t="str">
        <f t="shared" si="83"/>
        <v/>
      </c>
      <c r="U943" s="15">
        <f t="shared" si="84"/>
        <v>0</v>
      </c>
      <c r="V943" s="15">
        <f t="shared" si="85"/>
        <v>0</v>
      </c>
    </row>
    <row r="944" spans="18:22" ht="15">
      <c r="R944" s="15" t="str">
        <f t="shared" si="81"/>
        <v/>
      </c>
      <c r="S944" s="15" t="str">
        <f t="shared" si="82"/>
        <v/>
      </c>
      <c r="T944" s="15" t="str">
        <f t="shared" si="83"/>
        <v/>
      </c>
      <c r="U944" s="15">
        <f t="shared" si="84"/>
        <v>0</v>
      </c>
      <c r="V944" s="15">
        <f t="shared" si="85"/>
        <v>0</v>
      </c>
    </row>
    <row r="945" spans="18:22" ht="15">
      <c r="R945" s="15" t="str">
        <f t="shared" si="81"/>
        <v/>
      </c>
      <c r="S945" s="15" t="str">
        <f t="shared" si="82"/>
        <v/>
      </c>
      <c r="T945" s="15" t="str">
        <f t="shared" si="83"/>
        <v/>
      </c>
      <c r="U945" s="15">
        <f t="shared" si="84"/>
        <v>0</v>
      </c>
      <c r="V945" s="15">
        <f t="shared" si="85"/>
        <v>0</v>
      </c>
    </row>
    <row r="946" spans="18:22" ht="15">
      <c r="R946" s="15" t="str">
        <f t="shared" si="81"/>
        <v/>
      </c>
      <c r="S946" s="15" t="str">
        <f t="shared" si="82"/>
        <v/>
      </c>
      <c r="T946" s="15" t="str">
        <f t="shared" si="83"/>
        <v/>
      </c>
      <c r="U946" s="15">
        <f t="shared" si="84"/>
        <v>0</v>
      </c>
      <c r="V946" s="15">
        <f t="shared" si="85"/>
        <v>0</v>
      </c>
    </row>
    <row r="947" spans="18:22" ht="15">
      <c r="R947" s="15" t="str">
        <f t="shared" si="81"/>
        <v/>
      </c>
      <c r="S947" s="15" t="str">
        <f t="shared" si="82"/>
        <v/>
      </c>
      <c r="T947" s="15" t="str">
        <f t="shared" si="83"/>
        <v/>
      </c>
      <c r="U947" s="15">
        <f t="shared" si="84"/>
        <v>0</v>
      </c>
      <c r="V947" s="15">
        <f t="shared" si="85"/>
        <v>0</v>
      </c>
    </row>
    <row r="948" spans="18:22" ht="15">
      <c r="R948" s="15" t="str">
        <f t="shared" si="81"/>
        <v/>
      </c>
      <c r="S948" s="15" t="str">
        <f t="shared" si="82"/>
        <v/>
      </c>
      <c r="T948" s="15" t="str">
        <f t="shared" si="83"/>
        <v/>
      </c>
      <c r="U948" s="15">
        <f t="shared" si="84"/>
        <v>0</v>
      </c>
      <c r="V948" s="15">
        <f t="shared" si="85"/>
        <v>0</v>
      </c>
    </row>
    <row r="949" spans="18:22" ht="15">
      <c r="R949" s="15" t="str">
        <f t="shared" si="81"/>
        <v/>
      </c>
      <c r="S949" s="15" t="str">
        <f t="shared" si="82"/>
        <v/>
      </c>
      <c r="T949" s="15" t="str">
        <f t="shared" si="83"/>
        <v/>
      </c>
      <c r="U949" s="15">
        <f t="shared" si="84"/>
        <v>0</v>
      </c>
      <c r="V949" s="15">
        <f t="shared" si="85"/>
        <v>0</v>
      </c>
    </row>
    <row r="950" spans="18:22" ht="15">
      <c r="R950" s="15" t="str">
        <f t="shared" si="81"/>
        <v/>
      </c>
      <c r="S950" s="15" t="str">
        <f t="shared" si="82"/>
        <v/>
      </c>
      <c r="T950" s="15" t="str">
        <f t="shared" si="83"/>
        <v/>
      </c>
      <c r="U950" s="15">
        <f t="shared" si="84"/>
        <v>0</v>
      </c>
      <c r="V950" s="15">
        <f t="shared" si="85"/>
        <v>0</v>
      </c>
    </row>
    <row r="951" spans="18:22" ht="15">
      <c r="R951" s="15" t="str">
        <f t="shared" si="81"/>
        <v/>
      </c>
      <c r="S951" s="15" t="str">
        <f t="shared" si="82"/>
        <v/>
      </c>
      <c r="T951" s="15" t="str">
        <f t="shared" si="83"/>
        <v/>
      </c>
      <c r="U951" s="15">
        <f t="shared" si="84"/>
        <v>0</v>
      </c>
      <c r="V951" s="15">
        <f t="shared" si="85"/>
        <v>0</v>
      </c>
    </row>
    <row r="952" spans="18:22" ht="15">
      <c r="R952" s="15" t="str">
        <f t="shared" si="81"/>
        <v/>
      </c>
      <c r="S952" s="15" t="str">
        <f t="shared" si="82"/>
        <v/>
      </c>
      <c r="T952" s="15" t="str">
        <f t="shared" si="83"/>
        <v/>
      </c>
      <c r="U952" s="15">
        <f t="shared" si="84"/>
        <v>0</v>
      </c>
      <c r="V952" s="15">
        <f t="shared" si="85"/>
        <v>0</v>
      </c>
    </row>
    <row r="953" spans="18:22" ht="15">
      <c r="R953" s="15" t="str">
        <f t="shared" si="81"/>
        <v/>
      </c>
      <c r="S953" s="15" t="str">
        <f t="shared" si="82"/>
        <v/>
      </c>
      <c r="T953" s="15" t="str">
        <f t="shared" si="83"/>
        <v/>
      </c>
      <c r="U953" s="15">
        <f t="shared" si="84"/>
        <v>0</v>
      </c>
      <c r="V953" s="15">
        <f t="shared" si="85"/>
        <v>0</v>
      </c>
    </row>
    <row r="954" spans="18:22" ht="15">
      <c r="R954" s="15" t="str">
        <f t="shared" si="81"/>
        <v/>
      </c>
      <c r="S954" s="15" t="str">
        <f t="shared" si="82"/>
        <v/>
      </c>
      <c r="T954" s="15" t="str">
        <f t="shared" si="83"/>
        <v/>
      </c>
      <c r="U954" s="15">
        <f t="shared" si="84"/>
        <v>0</v>
      </c>
      <c r="V954" s="15">
        <f t="shared" si="85"/>
        <v>0</v>
      </c>
    </row>
    <row r="955" spans="18:22" ht="15">
      <c r="R955" s="15" t="str">
        <f t="shared" si="81"/>
        <v/>
      </c>
      <c r="S955" s="15" t="str">
        <f t="shared" si="82"/>
        <v/>
      </c>
      <c r="T955" s="15" t="str">
        <f t="shared" si="83"/>
        <v/>
      </c>
      <c r="U955" s="15">
        <f t="shared" si="84"/>
        <v>0</v>
      </c>
      <c r="V955" s="15">
        <f t="shared" si="85"/>
        <v>0</v>
      </c>
    </row>
    <row r="956" spans="18:22" ht="15">
      <c r="R956" s="15" t="str">
        <f t="shared" si="81"/>
        <v/>
      </c>
      <c r="S956" s="15" t="str">
        <f t="shared" si="82"/>
        <v/>
      </c>
      <c r="T956" s="15" t="str">
        <f t="shared" si="83"/>
        <v/>
      </c>
      <c r="U956" s="15">
        <f t="shared" si="84"/>
        <v>0</v>
      </c>
      <c r="V956" s="15">
        <f t="shared" si="85"/>
        <v>0</v>
      </c>
    </row>
    <row r="957" spans="18:22" ht="15">
      <c r="R957" s="15" t="str">
        <f t="shared" si="81"/>
        <v/>
      </c>
      <c r="S957" s="15" t="str">
        <f t="shared" si="82"/>
        <v/>
      </c>
      <c r="T957" s="15" t="str">
        <f t="shared" si="83"/>
        <v/>
      </c>
      <c r="U957" s="15">
        <f t="shared" si="84"/>
        <v>0</v>
      </c>
      <c r="V957" s="15">
        <f t="shared" si="85"/>
        <v>0</v>
      </c>
    </row>
    <row r="958" spans="18:22" ht="15">
      <c r="R958" s="15" t="str">
        <f t="shared" si="81"/>
        <v/>
      </c>
      <c r="S958" s="15" t="str">
        <f t="shared" si="82"/>
        <v/>
      </c>
      <c r="T958" s="15" t="str">
        <f t="shared" si="83"/>
        <v/>
      </c>
      <c r="U958" s="15">
        <f t="shared" si="84"/>
        <v>0</v>
      </c>
      <c r="V958" s="15">
        <f t="shared" si="85"/>
        <v>0</v>
      </c>
    </row>
    <row r="959" spans="18:22" ht="15">
      <c r="R959" s="15" t="str">
        <f t="shared" si="81"/>
        <v/>
      </c>
      <c r="S959" s="15" t="str">
        <f t="shared" si="82"/>
        <v/>
      </c>
      <c r="T959" s="15" t="str">
        <f t="shared" si="83"/>
        <v/>
      </c>
      <c r="U959" s="15">
        <f t="shared" si="84"/>
        <v>0</v>
      </c>
      <c r="V959" s="15">
        <f t="shared" si="85"/>
        <v>0</v>
      </c>
    </row>
    <row r="960" spans="18:22" ht="15">
      <c r="R960" s="15" t="str">
        <f t="shared" si="81"/>
        <v/>
      </c>
      <c r="S960" s="15" t="str">
        <f t="shared" si="82"/>
        <v/>
      </c>
      <c r="T960" s="15" t="str">
        <f t="shared" si="83"/>
        <v/>
      </c>
      <c r="U960" s="15">
        <f t="shared" si="84"/>
        <v>0</v>
      </c>
      <c r="V960" s="15">
        <f t="shared" si="85"/>
        <v>0</v>
      </c>
    </row>
    <row r="961" spans="18:22" ht="15">
      <c r="R961" s="15" t="str">
        <f t="shared" si="81"/>
        <v/>
      </c>
      <c r="S961" s="15" t="str">
        <f t="shared" si="82"/>
        <v/>
      </c>
      <c r="T961" s="15" t="str">
        <f t="shared" si="83"/>
        <v/>
      </c>
      <c r="U961" s="15">
        <f t="shared" si="84"/>
        <v>0</v>
      </c>
      <c r="V961" s="15">
        <f t="shared" si="85"/>
        <v>0</v>
      </c>
    </row>
    <row r="962" spans="18:22" ht="15">
      <c r="R962" s="15" t="str">
        <f t="shared" si="81"/>
        <v/>
      </c>
      <c r="S962" s="15" t="str">
        <f t="shared" si="82"/>
        <v/>
      </c>
      <c r="T962" s="15" t="str">
        <f t="shared" si="83"/>
        <v/>
      </c>
      <c r="U962" s="15">
        <f t="shared" si="84"/>
        <v>0</v>
      </c>
      <c r="V962" s="15">
        <f t="shared" si="85"/>
        <v>0</v>
      </c>
    </row>
    <row r="963" spans="18:22" ht="15">
      <c r="R963" s="15" t="str">
        <f t="shared" si="81"/>
        <v/>
      </c>
      <c r="S963" s="15" t="str">
        <f t="shared" si="82"/>
        <v/>
      </c>
      <c r="T963" s="15" t="str">
        <f t="shared" si="83"/>
        <v/>
      </c>
      <c r="U963" s="15">
        <f t="shared" si="84"/>
        <v>0</v>
      </c>
      <c r="V963" s="15">
        <f t="shared" si="85"/>
        <v>0</v>
      </c>
    </row>
    <row r="964" spans="18:22" ht="15">
      <c r="R964" s="15" t="str">
        <f t="shared" si="81"/>
        <v/>
      </c>
      <c r="S964" s="15" t="str">
        <f t="shared" si="82"/>
        <v/>
      </c>
      <c r="T964" s="15" t="str">
        <f t="shared" si="83"/>
        <v/>
      </c>
      <c r="U964" s="15">
        <f t="shared" si="84"/>
        <v>0</v>
      </c>
      <c r="V964" s="15">
        <f t="shared" si="85"/>
        <v>0</v>
      </c>
    </row>
    <row r="965" spans="18:22" ht="15">
      <c r="R965" s="15" t="str">
        <f t="shared" si="81"/>
        <v/>
      </c>
      <c r="S965" s="15" t="str">
        <f t="shared" si="82"/>
        <v/>
      </c>
      <c r="T965" s="15" t="str">
        <f t="shared" si="83"/>
        <v/>
      </c>
      <c r="U965" s="15">
        <f t="shared" si="84"/>
        <v>0</v>
      </c>
      <c r="V965" s="15">
        <f t="shared" si="85"/>
        <v>0</v>
      </c>
    </row>
    <row r="966" spans="18:22" ht="15">
      <c r="R966" s="15" t="str">
        <f t="shared" si="81"/>
        <v/>
      </c>
      <c r="S966" s="15" t="str">
        <f t="shared" si="82"/>
        <v/>
      </c>
      <c r="T966" s="15" t="str">
        <f t="shared" si="83"/>
        <v/>
      </c>
      <c r="U966" s="15">
        <f t="shared" si="84"/>
        <v>0</v>
      </c>
      <c r="V966" s="15">
        <f t="shared" si="85"/>
        <v>0</v>
      </c>
    </row>
    <row r="967" spans="18:22" ht="15">
      <c r="R967" s="15" t="str">
        <f t="shared" si="81"/>
        <v/>
      </c>
      <c r="S967" s="15" t="str">
        <f t="shared" si="82"/>
        <v/>
      </c>
      <c r="T967" s="15" t="str">
        <f t="shared" si="83"/>
        <v/>
      </c>
      <c r="U967" s="15">
        <f t="shared" si="84"/>
        <v>0</v>
      </c>
      <c r="V967" s="15">
        <f t="shared" si="85"/>
        <v>0</v>
      </c>
    </row>
    <row r="968" spans="18:22" ht="15">
      <c r="R968" s="15" t="str">
        <f t="shared" si="81"/>
        <v/>
      </c>
      <c r="S968" s="15" t="str">
        <f t="shared" si="82"/>
        <v/>
      </c>
      <c r="T968" s="15" t="str">
        <f t="shared" si="83"/>
        <v/>
      </c>
      <c r="U968" s="15">
        <f t="shared" si="84"/>
        <v>0</v>
      </c>
      <c r="V968" s="15">
        <f t="shared" si="85"/>
        <v>0</v>
      </c>
    </row>
    <row r="969" spans="18:22" ht="15">
      <c r="R969" s="15" t="str">
        <f t="shared" si="81"/>
        <v/>
      </c>
      <c r="S969" s="15" t="str">
        <f t="shared" si="82"/>
        <v/>
      </c>
      <c r="T969" s="15" t="str">
        <f t="shared" si="83"/>
        <v/>
      </c>
      <c r="U969" s="15">
        <f t="shared" si="84"/>
        <v>0</v>
      </c>
      <c r="V969" s="15">
        <f t="shared" si="85"/>
        <v>0</v>
      </c>
    </row>
    <row r="970" spans="18:22" ht="15">
      <c r="R970" s="15" t="str">
        <f t="shared" si="81"/>
        <v/>
      </c>
      <c r="S970" s="15" t="str">
        <f t="shared" si="82"/>
        <v/>
      </c>
      <c r="T970" s="15" t="str">
        <f t="shared" si="83"/>
        <v/>
      </c>
      <c r="U970" s="15">
        <f t="shared" si="84"/>
        <v>0</v>
      </c>
      <c r="V970" s="15">
        <f t="shared" si="85"/>
        <v>0</v>
      </c>
    </row>
    <row r="971" spans="18:22" ht="15">
      <c r="R971" s="15" t="str">
        <f t="shared" si="81"/>
        <v/>
      </c>
      <c r="S971" s="15" t="str">
        <f t="shared" si="82"/>
        <v/>
      </c>
      <c r="T971" s="15" t="str">
        <f t="shared" si="83"/>
        <v/>
      </c>
      <c r="U971" s="15">
        <f t="shared" si="84"/>
        <v>0</v>
      </c>
      <c r="V971" s="15">
        <f t="shared" si="85"/>
        <v>0</v>
      </c>
    </row>
    <row r="972" spans="18:22" ht="15">
      <c r="R972" s="15" t="str">
        <f t="shared" si="81"/>
        <v/>
      </c>
      <c r="S972" s="15" t="str">
        <f t="shared" si="82"/>
        <v/>
      </c>
      <c r="T972" s="15" t="str">
        <f t="shared" si="83"/>
        <v/>
      </c>
      <c r="U972" s="15">
        <f t="shared" si="84"/>
        <v>0</v>
      </c>
      <c r="V972" s="15">
        <f t="shared" si="85"/>
        <v>0</v>
      </c>
    </row>
    <row r="973" spans="18:22" ht="15">
      <c r="R973" s="15" t="str">
        <f t="shared" si="81"/>
        <v/>
      </c>
      <c r="S973" s="15" t="str">
        <f t="shared" si="82"/>
        <v/>
      </c>
      <c r="T973" s="15" t="str">
        <f t="shared" si="83"/>
        <v/>
      </c>
      <c r="U973" s="15">
        <f t="shared" si="84"/>
        <v>0</v>
      </c>
      <c r="V973" s="15">
        <f t="shared" si="85"/>
        <v>0</v>
      </c>
    </row>
    <row r="974" spans="18:22" ht="15">
      <c r="R974" s="15" t="str">
        <f t="shared" si="81"/>
        <v/>
      </c>
      <c r="S974" s="15" t="str">
        <f t="shared" si="82"/>
        <v/>
      </c>
      <c r="T974" s="15" t="str">
        <f t="shared" si="83"/>
        <v/>
      </c>
      <c r="U974" s="15">
        <f t="shared" si="84"/>
        <v>0</v>
      </c>
      <c r="V974" s="15">
        <f t="shared" si="85"/>
        <v>0</v>
      </c>
    </row>
    <row r="975" spans="18:22" ht="15">
      <c r="R975" s="15" t="str">
        <f t="shared" si="81"/>
        <v/>
      </c>
      <c r="S975" s="15" t="str">
        <f t="shared" si="82"/>
        <v/>
      </c>
      <c r="T975" s="15" t="str">
        <f t="shared" si="83"/>
        <v/>
      </c>
      <c r="U975" s="15">
        <f t="shared" si="84"/>
        <v>0</v>
      </c>
      <c r="V975" s="15">
        <f t="shared" si="85"/>
        <v>0</v>
      </c>
    </row>
    <row r="976" spans="18:22" ht="15">
      <c r="R976" s="15" t="str">
        <f t="shared" si="81"/>
        <v/>
      </c>
      <c r="S976" s="15" t="str">
        <f t="shared" si="82"/>
        <v/>
      </c>
      <c r="T976" s="15" t="str">
        <f t="shared" si="83"/>
        <v/>
      </c>
      <c r="U976" s="15">
        <f t="shared" si="84"/>
        <v>0</v>
      </c>
      <c r="V976" s="15">
        <f t="shared" si="85"/>
        <v>0</v>
      </c>
    </row>
    <row r="977" spans="18:22" ht="15">
      <c r="R977" s="15" t="str">
        <f t="shared" si="81"/>
        <v/>
      </c>
      <c r="S977" s="15" t="str">
        <f t="shared" si="82"/>
        <v/>
      </c>
      <c r="T977" s="15" t="str">
        <f t="shared" si="83"/>
        <v/>
      </c>
      <c r="U977" s="15">
        <f t="shared" si="84"/>
        <v>0</v>
      </c>
      <c r="V977" s="15">
        <f t="shared" si="85"/>
        <v>0</v>
      </c>
    </row>
    <row r="978" spans="18:22" ht="15">
      <c r="R978" s="15" t="str">
        <f t="shared" si="81"/>
        <v/>
      </c>
      <c r="S978" s="15" t="str">
        <f t="shared" si="82"/>
        <v/>
      </c>
      <c r="T978" s="15" t="str">
        <f t="shared" si="83"/>
        <v/>
      </c>
      <c r="U978" s="15">
        <f t="shared" si="84"/>
        <v>0</v>
      </c>
      <c r="V978" s="15">
        <f t="shared" si="85"/>
        <v>0</v>
      </c>
    </row>
    <row r="979" spans="18:22" ht="15">
      <c r="R979" s="15" t="str">
        <f t="shared" si="81"/>
        <v/>
      </c>
      <c r="S979" s="15" t="str">
        <f t="shared" si="82"/>
        <v/>
      </c>
      <c r="T979" s="15" t="str">
        <f t="shared" si="83"/>
        <v/>
      </c>
      <c r="U979" s="15">
        <f t="shared" si="84"/>
        <v>0</v>
      </c>
      <c r="V979" s="15">
        <f t="shared" si="85"/>
        <v>0</v>
      </c>
    </row>
    <row r="980" spans="18:22" ht="15">
      <c r="R980" s="15" t="str">
        <f t="shared" si="81"/>
        <v/>
      </c>
      <c r="S980" s="15" t="str">
        <f t="shared" si="82"/>
        <v/>
      </c>
      <c r="T980" s="15" t="str">
        <f t="shared" si="83"/>
        <v/>
      </c>
      <c r="U980" s="15">
        <f t="shared" si="84"/>
        <v>0</v>
      </c>
      <c r="V980" s="15">
        <f t="shared" si="85"/>
        <v>0</v>
      </c>
    </row>
    <row r="981" spans="18:22" ht="15">
      <c r="R981" s="15" t="str">
        <f t="shared" si="81"/>
        <v/>
      </c>
      <c r="S981" s="15" t="str">
        <f t="shared" si="82"/>
        <v/>
      </c>
      <c r="T981" s="15" t="str">
        <f t="shared" si="83"/>
        <v/>
      </c>
      <c r="U981" s="15">
        <f t="shared" si="84"/>
        <v>0</v>
      </c>
      <c r="V981" s="15">
        <f t="shared" si="85"/>
        <v>0</v>
      </c>
    </row>
    <row r="982" spans="18:22" ht="15">
      <c r="R982" s="15" t="str">
        <f t="shared" si="81"/>
        <v/>
      </c>
      <c r="S982" s="15" t="str">
        <f t="shared" si="82"/>
        <v/>
      </c>
      <c r="T982" s="15" t="str">
        <f t="shared" si="83"/>
        <v/>
      </c>
      <c r="U982" s="15">
        <f t="shared" si="84"/>
        <v>0</v>
      </c>
      <c r="V982" s="15">
        <f t="shared" si="85"/>
        <v>0</v>
      </c>
    </row>
    <row r="983" spans="18:22" ht="15">
      <c r="R983" s="15" t="str">
        <f t="shared" si="81"/>
        <v/>
      </c>
      <c r="S983" s="15" t="str">
        <f t="shared" si="82"/>
        <v/>
      </c>
      <c r="T983" s="15" t="str">
        <f t="shared" si="83"/>
        <v/>
      </c>
      <c r="U983" s="15">
        <f t="shared" si="84"/>
        <v>0</v>
      </c>
      <c r="V983" s="15">
        <f t="shared" si="85"/>
        <v>0</v>
      </c>
    </row>
    <row r="984" spans="18:22" ht="15">
      <c r="R984" s="15" t="str">
        <f t="shared" si="81"/>
        <v/>
      </c>
      <c r="S984" s="15" t="str">
        <f t="shared" si="82"/>
        <v/>
      </c>
      <c r="T984" s="15" t="str">
        <f t="shared" si="83"/>
        <v/>
      </c>
      <c r="U984" s="15">
        <f t="shared" si="84"/>
        <v>0</v>
      </c>
      <c r="V984" s="15">
        <f t="shared" si="85"/>
        <v>0</v>
      </c>
    </row>
    <row r="985" spans="18:22" ht="15">
      <c r="R985" s="15" t="str">
        <f t="shared" si="81"/>
        <v/>
      </c>
      <c r="S985" s="15" t="str">
        <f t="shared" si="82"/>
        <v/>
      </c>
      <c r="T985" s="15" t="str">
        <f t="shared" si="83"/>
        <v/>
      </c>
      <c r="U985" s="15">
        <f t="shared" si="84"/>
        <v>0</v>
      </c>
      <c r="V985" s="15">
        <f t="shared" si="85"/>
        <v>0</v>
      </c>
    </row>
    <row r="986" spans="18:22" ht="15">
      <c r="R986" s="15" t="str">
        <f t="shared" si="81"/>
        <v/>
      </c>
      <c r="S986" s="15" t="str">
        <f t="shared" si="82"/>
        <v/>
      </c>
      <c r="T986" s="15" t="str">
        <f t="shared" si="83"/>
        <v/>
      </c>
      <c r="U986" s="15">
        <f t="shared" si="84"/>
        <v>0</v>
      </c>
      <c r="V986" s="15">
        <f t="shared" si="85"/>
        <v>0</v>
      </c>
    </row>
    <row r="987" spans="18:22" ht="15">
      <c r="R987" s="15" t="str">
        <f t="shared" si="81"/>
        <v/>
      </c>
      <c r="S987" s="15" t="str">
        <f t="shared" si="82"/>
        <v/>
      </c>
      <c r="T987" s="15" t="str">
        <f t="shared" si="83"/>
        <v/>
      </c>
      <c r="U987" s="15">
        <f t="shared" si="84"/>
        <v>0</v>
      </c>
      <c r="V987" s="15">
        <f t="shared" si="85"/>
        <v>0</v>
      </c>
    </row>
    <row r="988" spans="18:22" ht="15">
      <c r="R988" s="15" t="str">
        <f aca="true" t="shared" si="86" ref="R988:R1000">IF(ISNA(VLOOKUP(C988,Type,2,0)),"",VLOOKUP(C988,Type,2,0))</f>
        <v/>
      </c>
      <c r="S988" s="15" t="str">
        <f aca="true" t="shared" si="87" ref="S988:S1000">IF(J988="D",K988,"")</f>
        <v/>
      </c>
      <c r="T988" s="15" t="str">
        <f aca="true" t="shared" si="88" ref="T988:T1000">IF(J988="C",K988,"")</f>
        <v/>
      </c>
      <c r="U988" s="15">
        <f aca="true" t="shared" si="89" ref="U988:U1000">_xlfn.NUMBERVALUE(T988)-_xlfn.NUMBERVALUE(S988)</f>
        <v>0</v>
      </c>
      <c r="V988" s="15">
        <f aca="true" t="shared" si="90" ref="V988:V1000">IF(C988="9D6A","9D6A",IF(OR(AND(C988=9424,G988=16114),AND(G988=16114,C988=9434),AND(C988=4160,G988=16114)),"COMP",IF(AND(C988=4215,G988=16114),"MC",IF(G988="",H988,(VLOOKUP(C988,Type,9,0))))))</f>
        <v>0</v>
      </c>
    </row>
    <row r="989" spans="18:22" ht="15">
      <c r="R989" s="15" t="str">
        <f t="shared" si="86"/>
        <v/>
      </c>
      <c r="S989" s="15" t="str">
        <f t="shared" si="87"/>
        <v/>
      </c>
      <c r="T989" s="15" t="str">
        <f t="shared" si="88"/>
        <v/>
      </c>
      <c r="U989" s="15">
        <f t="shared" si="89"/>
        <v>0</v>
      </c>
      <c r="V989" s="15">
        <f t="shared" si="90"/>
        <v>0</v>
      </c>
    </row>
    <row r="990" spans="18:22" ht="15">
      <c r="R990" s="15" t="str">
        <f t="shared" si="86"/>
        <v/>
      </c>
      <c r="S990" s="15" t="str">
        <f t="shared" si="87"/>
        <v/>
      </c>
      <c r="T990" s="15" t="str">
        <f t="shared" si="88"/>
        <v/>
      </c>
      <c r="U990" s="15">
        <f t="shared" si="89"/>
        <v>0</v>
      </c>
      <c r="V990" s="15">
        <f t="shared" si="90"/>
        <v>0</v>
      </c>
    </row>
    <row r="991" spans="18:22" ht="15">
      <c r="R991" s="15" t="str">
        <f t="shared" si="86"/>
        <v/>
      </c>
      <c r="S991" s="15" t="str">
        <f t="shared" si="87"/>
        <v/>
      </c>
      <c r="T991" s="15" t="str">
        <f t="shared" si="88"/>
        <v/>
      </c>
      <c r="U991" s="15">
        <f t="shared" si="89"/>
        <v>0</v>
      </c>
      <c r="V991" s="15">
        <f t="shared" si="90"/>
        <v>0</v>
      </c>
    </row>
    <row r="992" spans="18:22" ht="15">
      <c r="R992" s="15" t="str">
        <f t="shared" si="86"/>
        <v/>
      </c>
      <c r="S992" s="15" t="str">
        <f t="shared" si="87"/>
        <v/>
      </c>
      <c r="T992" s="15" t="str">
        <f t="shared" si="88"/>
        <v/>
      </c>
      <c r="U992" s="15">
        <f t="shared" si="89"/>
        <v>0</v>
      </c>
      <c r="V992" s="15">
        <f t="shared" si="90"/>
        <v>0</v>
      </c>
    </row>
    <row r="993" spans="18:22" ht="15">
      <c r="R993" s="15" t="str">
        <f t="shared" si="86"/>
        <v/>
      </c>
      <c r="S993" s="15" t="str">
        <f t="shared" si="87"/>
        <v/>
      </c>
      <c r="T993" s="15" t="str">
        <f t="shared" si="88"/>
        <v/>
      </c>
      <c r="U993" s="15">
        <f t="shared" si="89"/>
        <v>0</v>
      </c>
      <c r="V993" s="15">
        <f t="shared" si="90"/>
        <v>0</v>
      </c>
    </row>
    <row r="994" spans="18:22" ht="15">
      <c r="R994" s="15" t="str">
        <f t="shared" si="86"/>
        <v/>
      </c>
      <c r="S994" s="15" t="str">
        <f t="shared" si="87"/>
        <v/>
      </c>
      <c r="T994" s="15" t="str">
        <f t="shared" si="88"/>
        <v/>
      </c>
      <c r="U994" s="15">
        <f t="shared" si="89"/>
        <v>0</v>
      </c>
      <c r="V994" s="15">
        <f t="shared" si="90"/>
        <v>0</v>
      </c>
    </row>
    <row r="995" spans="18:22" ht="15">
      <c r="R995" s="15" t="str">
        <f t="shared" si="86"/>
        <v/>
      </c>
      <c r="S995" s="15" t="str">
        <f t="shared" si="87"/>
        <v/>
      </c>
      <c r="T995" s="15" t="str">
        <f t="shared" si="88"/>
        <v/>
      </c>
      <c r="U995" s="15">
        <f t="shared" si="89"/>
        <v>0</v>
      </c>
      <c r="V995" s="15">
        <f t="shared" si="90"/>
        <v>0</v>
      </c>
    </row>
    <row r="996" spans="18:22" ht="15">
      <c r="R996" s="15" t="str">
        <f t="shared" si="86"/>
        <v/>
      </c>
      <c r="S996" s="15" t="str">
        <f t="shared" si="87"/>
        <v/>
      </c>
      <c r="T996" s="15" t="str">
        <f t="shared" si="88"/>
        <v/>
      </c>
      <c r="U996" s="15">
        <f t="shared" si="89"/>
        <v>0</v>
      </c>
      <c r="V996" s="15">
        <f t="shared" si="90"/>
        <v>0</v>
      </c>
    </row>
    <row r="997" spans="18:22" ht="15">
      <c r="R997" s="15" t="str">
        <f t="shared" si="86"/>
        <v/>
      </c>
      <c r="S997" s="15" t="str">
        <f t="shared" si="87"/>
        <v/>
      </c>
      <c r="T997" s="15" t="str">
        <f t="shared" si="88"/>
        <v/>
      </c>
      <c r="U997" s="15">
        <f t="shared" si="89"/>
        <v>0</v>
      </c>
      <c r="V997" s="15">
        <f t="shared" si="90"/>
        <v>0</v>
      </c>
    </row>
    <row r="998" spans="18:22" ht="15">
      <c r="R998" s="15" t="str">
        <f t="shared" si="86"/>
        <v/>
      </c>
      <c r="S998" s="15" t="str">
        <f t="shared" si="87"/>
        <v/>
      </c>
      <c r="T998" s="15" t="str">
        <f t="shared" si="88"/>
        <v/>
      </c>
      <c r="U998" s="15">
        <f t="shared" si="89"/>
        <v>0</v>
      </c>
      <c r="V998" s="15">
        <f t="shared" si="90"/>
        <v>0</v>
      </c>
    </row>
    <row r="999" spans="18:22" ht="15">
      <c r="R999" s="15" t="str">
        <f t="shared" si="86"/>
        <v/>
      </c>
      <c r="S999" s="15" t="str">
        <f t="shared" si="87"/>
        <v/>
      </c>
      <c r="T999" s="15" t="str">
        <f t="shared" si="88"/>
        <v/>
      </c>
      <c r="U999" s="15">
        <f t="shared" si="89"/>
        <v>0</v>
      </c>
      <c r="V999" s="15">
        <f t="shared" si="90"/>
        <v>0</v>
      </c>
    </row>
    <row r="1000" spans="18:22" ht="15">
      <c r="R1000" s="15" t="str">
        <f t="shared" si="86"/>
        <v/>
      </c>
      <c r="S1000" s="15" t="str">
        <f t="shared" si="87"/>
        <v/>
      </c>
      <c r="T1000" s="15" t="str">
        <f t="shared" si="88"/>
        <v/>
      </c>
      <c r="U1000" s="15">
        <f t="shared" si="89"/>
        <v>0</v>
      </c>
      <c r="V1000" s="15">
        <f t="shared" si="90"/>
        <v>0</v>
      </c>
    </row>
  </sheetData>
  <sheetProtection insertColumns="0" insertRows="0" autoFilter="0" pivotTables="0"/>
  <autoFilter ref="A1:V60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8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11.421875" defaultRowHeight="15"/>
  <cols>
    <col min="1" max="1" width="10.7109375" style="0" bestFit="1" customWidth="1"/>
    <col min="2" max="2" width="53.7109375" style="0" bestFit="1" customWidth="1"/>
    <col min="3" max="3" width="57.7109375" style="0" bestFit="1" customWidth="1"/>
    <col min="4" max="4" width="19.8515625" style="0" bestFit="1" customWidth="1"/>
    <col min="5" max="5" width="19.28125" style="0" bestFit="1" customWidth="1"/>
    <col min="6" max="6" width="34.28125" style="0" bestFit="1" customWidth="1"/>
    <col min="7" max="7" width="14.00390625" style="0" bestFit="1" customWidth="1"/>
    <col min="8" max="8" width="19.421875" style="0" bestFit="1" customWidth="1"/>
    <col min="9" max="9" width="17.421875" style="0" bestFit="1" customWidth="1"/>
  </cols>
  <sheetData>
    <row r="1" spans="1:9" ht="15">
      <c r="A1" s="3" t="s">
        <v>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7</v>
      </c>
      <c r="H1" s="3" t="s">
        <v>5</v>
      </c>
      <c r="I1" s="4" t="s">
        <v>28</v>
      </c>
    </row>
    <row r="2" spans="1:9" ht="15">
      <c r="A2" s="8">
        <v>4000</v>
      </c>
      <c r="B2" s="5" t="s">
        <v>29</v>
      </c>
      <c r="C2" s="5" t="s">
        <v>30</v>
      </c>
      <c r="D2" s="5" t="s">
        <v>31</v>
      </c>
      <c r="E2" s="5" t="s">
        <v>31</v>
      </c>
      <c r="F2" s="5" t="s">
        <v>32</v>
      </c>
      <c r="G2" s="5" t="s">
        <v>15</v>
      </c>
      <c r="H2" s="8">
        <v>62001</v>
      </c>
      <c r="I2" s="6" t="s">
        <v>33</v>
      </c>
    </row>
    <row r="3" spans="1:9" ht="15">
      <c r="A3" s="8">
        <v>4000</v>
      </c>
      <c r="B3" s="5" t="s">
        <v>29</v>
      </c>
      <c r="C3" s="5" t="s">
        <v>30</v>
      </c>
      <c r="D3" s="5" t="s">
        <v>31</v>
      </c>
      <c r="E3" s="5" t="s">
        <v>34</v>
      </c>
      <c r="F3" s="5" t="s">
        <v>35</v>
      </c>
      <c r="G3" s="5" t="s">
        <v>15</v>
      </c>
      <c r="H3" s="8">
        <v>62002</v>
      </c>
      <c r="I3" s="6" t="s">
        <v>33</v>
      </c>
    </row>
    <row r="4" spans="1:9" ht="15">
      <c r="A4" s="8">
        <v>4001</v>
      </c>
      <c r="B4" s="5" t="s">
        <v>36</v>
      </c>
      <c r="C4" s="5" t="s">
        <v>37</v>
      </c>
      <c r="D4" s="5" t="s">
        <v>31</v>
      </c>
      <c r="E4" s="5" t="s">
        <v>31</v>
      </c>
      <c r="F4" s="5" t="s">
        <v>38</v>
      </c>
      <c r="G4" s="5" t="s">
        <v>15</v>
      </c>
      <c r="H4" s="8">
        <v>62008</v>
      </c>
      <c r="I4" s="6" t="s">
        <v>33</v>
      </c>
    </row>
    <row r="5" spans="1:9" ht="15">
      <c r="A5" s="8">
        <v>4001</v>
      </c>
      <c r="B5" s="5" t="s">
        <v>36</v>
      </c>
      <c r="C5" s="5" t="s">
        <v>37</v>
      </c>
      <c r="D5" s="5" t="s">
        <v>31</v>
      </c>
      <c r="E5" s="5" t="s">
        <v>34</v>
      </c>
      <c r="F5" s="5" t="s">
        <v>39</v>
      </c>
      <c r="G5" s="5" t="s">
        <v>15</v>
      </c>
      <c r="H5" s="8">
        <v>62009</v>
      </c>
      <c r="I5" s="6" t="s">
        <v>33</v>
      </c>
    </row>
    <row r="6" spans="1:9" ht="15">
      <c r="A6" s="8">
        <v>4002</v>
      </c>
      <c r="B6" s="5" t="s">
        <v>40</v>
      </c>
      <c r="C6" s="5" t="s">
        <v>41</v>
      </c>
      <c r="D6" s="5" t="s">
        <v>31</v>
      </c>
      <c r="E6" s="5" t="s">
        <v>31</v>
      </c>
      <c r="F6" s="5" t="s">
        <v>38</v>
      </c>
      <c r="G6" s="5" t="s">
        <v>15</v>
      </c>
      <c r="H6" s="8">
        <v>62008</v>
      </c>
      <c r="I6" s="6" t="s">
        <v>33</v>
      </c>
    </row>
    <row r="7" spans="1:9" ht="15">
      <c r="A7" s="8">
        <v>4002</v>
      </c>
      <c r="B7" s="5" t="s">
        <v>40</v>
      </c>
      <c r="C7" s="5" t="s">
        <v>41</v>
      </c>
      <c r="D7" s="5" t="s">
        <v>31</v>
      </c>
      <c r="E7" s="5" t="s">
        <v>34</v>
      </c>
      <c r="F7" s="5" t="s">
        <v>39</v>
      </c>
      <c r="G7" s="5" t="s">
        <v>15</v>
      </c>
      <c r="H7" s="8">
        <v>62009</v>
      </c>
      <c r="I7" s="6" t="s">
        <v>33</v>
      </c>
    </row>
    <row r="8" spans="1:9" ht="15">
      <c r="A8" s="8">
        <v>4003</v>
      </c>
      <c r="B8" s="5" t="s">
        <v>42</v>
      </c>
      <c r="C8" s="5" t="s">
        <v>43</v>
      </c>
      <c r="D8" s="5" t="s">
        <v>31</v>
      </c>
      <c r="E8" s="5" t="s">
        <v>31</v>
      </c>
      <c r="F8" s="5" t="s">
        <v>44</v>
      </c>
      <c r="G8" s="5" t="s">
        <v>15</v>
      </c>
      <c r="H8" s="8">
        <v>62001</v>
      </c>
      <c r="I8" s="6" t="s">
        <v>33</v>
      </c>
    </row>
    <row r="9" spans="1:9" ht="15">
      <c r="A9" s="8">
        <v>4004</v>
      </c>
      <c r="B9" s="5" t="s">
        <v>45</v>
      </c>
      <c r="C9" s="5" t="s">
        <v>46</v>
      </c>
      <c r="D9" s="5" t="s">
        <v>31</v>
      </c>
      <c r="E9" s="5" t="s">
        <v>31</v>
      </c>
      <c r="F9" s="5" t="s">
        <v>44</v>
      </c>
      <c r="G9" s="5" t="s">
        <v>15</v>
      </c>
      <c r="H9" s="8">
        <v>62001</v>
      </c>
      <c r="I9" s="6" t="s">
        <v>33</v>
      </c>
    </row>
    <row r="10" spans="1:9" ht="15">
      <c r="A10" s="8">
        <v>4005</v>
      </c>
      <c r="B10" s="5" t="s">
        <v>47</v>
      </c>
      <c r="C10" s="5" t="s">
        <v>48</v>
      </c>
      <c r="D10" s="5" t="s">
        <v>31</v>
      </c>
      <c r="E10" s="5" t="s">
        <v>31</v>
      </c>
      <c r="F10" s="5" t="s">
        <v>49</v>
      </c>
      <c r="G10" s="5" t="s">
        <v>15</v>
      </c>
      <c r="H10" s="8">
        <v>62001</v>
      </c>
      <c r="I10" s="6" t="s">
        <v>33</v>
      </c>
    </row>
    <row r="11" spans="1:9" ht="15">
      <c r="A11" s="8">
        <v>4005</v>
      </c>
      <c r="B11" s="5" t="s">
        <v>47</v>
      </c>
      <c r="C11" s="5" t="s">
        <v>48</v>
      </c>
      <c r="D11" s="5" t="s">
        <v>31</v>
      </c>
      <c r="E11" s="5" t="s">
        <v>34</v>
      </c>
      <c r="F11" s="5" t="s">
        <v>50</v>
      </c>
      <c r="G11" s="5" t="s">
        <v>15</v>
      </c>
      <c r="H11" s="8">
        <v>62002</v>
      </c>
      <c r="I11" s="6" t="s">
        <v>33</v>
      </c>
    </row>
    <row r="12" spans="1:9" ht="15">
      <c r="A12" s="8">
        <v>4006</v>
      </c>
      <c r="B12" s="5" t="s">
        <v>51</v>
      </c>
      <c r="C12" s="5" t="s">
        <v>52</v>
      </c>
      <c r="D12" s="5" t="s">
        <v>31</v>
      </c>
      <c r="E12" s="5" t="s">
        <v>31</v>
      </c>
      <c r="F12" s="5" t="s">
        <v>49</v>
      </c>
      <c r="G12" s="5" t="s">
        <v>15</v>
      </c>
      <c r="H12" s="8">
        <v>62001</v>
      </c>
      <c r="I12" s="6" t="s">
        <v>33</v>
      </c>
    </row>
    <row r="13" spans="1:9" ht="15">
      <c r="A13" s="8">
        <v>4006</v>
      </c>
      <c r="B13" s="5" t="s">
        <v>51</v>
      </c>
      <c r="C13" s="5" t="s">
        <v>52</v>
      </c>
      <c r="D13" s="5" t="s">
        <v>31</v>
      </c>
      <c r="E13" s="5" t="s">
        <v>34</v>
      </c>
      <c r="F13" s="5" t="s">
        <v>50</v>
      </c>
      <c r="G13" s="5" t="s">
        <v>15</v>
      </c>
      <c r="H13" s="8">
        <v>62002</v>
      </c>
      <c r="I13" s="6" t="s">
        <v>33</v>
      </c>
    </row>
    <row r="14" spans="1:9" ht="15">
      <c r="A14" s="8">
        <v>4007</v>
      </c>
      <c r="B14" s="5" t="s">
        <v>53</v>
      </c>
      <c r="C14" s="5" t="s">
        <v>54</v>
      </c>
      <c r="D14" s="5" t="s">
        <v>31</v>
      </c>
      <c r="E14" s="5" t="s">
        <v>31</v>
      </c>
      <c r="F14" s="5" t="s">
        <v>49</v>
      </c>
      <c r="G14" s="5" t="s">
        <v>15</v>
      </c>
      <c r="H14" s="8">
        <v>62001</v>
      </c>
      <c r="I14" s="6" t="s">
        <v>33</v>
      </c>
    </row>
    <row r="15" spans="1:9" ht="15">
      <c r="A15" s="8">
        <v>4007</v>
      </c>
      <c r="B15" s="5" t="s">
        <v>53</v>
      </c>
      <c r="C15" s="5" t="s">
        <v>54</v>
      </c>
      <c r="D15" s="5" t="s">
        <v>31</v>
      </c>
      <c r="E15" s="5" t="s">
        <v>34</v>
      </c>
      <c r="F15" s="5" t="s">
        <v>50</v>
      </c>
      <c r="G15" s="5" t="s">
        <v>15</v>
      </c>
      <c r="H15" s="8">
        <v>62002</v>
      </c>
      <c r="I15" s="6" t="s">
        <v>33</v>
      </c>
    </row>
    <row r="16" spans="1:9" ht="15">
      <c r="A16" s="8">
        <v>4008</v>
      </c>
      <c r="B16" s="5" t="s">
        <v>55</v>
      </c>
      <c r="C16" s="5" t="s">
        <v>56</v>
      </c>
      <c r="D16" s="5" t="s">
        <v>31</v>
      </c>
      <c r="E16" s="5" t="s">
        <v>31</v>
      </c>
      <c r="F16" s="5" t="s">
        <v>49</v>
      </c>
      <c r="G16" s="5" t="s">
        <v>15</v>
      </c>
      <c r="H16" s="8">
        <v>62001</v>
      </c>
      <c r="I16" s="6" t="s">
        <v>33</v>
      </c>
    </row>
    <row r="17" spans="1:9" ht="15">
      <c r="A17" s="8">
        <v>4008</v>
      </c>
      <c r="B17" s="5" t="s">
        <v>55</v>
      </c>
      <c r="C17" s="5" t="s">
        <v>56</v>
      </c>
      <c r="D17" s="5" t="s">
        <v>31</v>
      </c>
      <c r="E17" s="5" t="s">
        <v>34</v>
      </c>
      <c r="F17" s="5" t="s">
        <v>50</v>
      </c>
      <c r="G17" s="5" t="s">
        <v>15</v>
      </c>
      <c r="H17" s="8">
        <v>62002</v>
      </c>
      <c r="I17" s="6" t="s">
        <v>33</v>
      </c>
    </row>
    <row r="18" spans="1:9" ht="15">
      <c r="A18" s="8">
        <v>4009</v>
      </c>
      <c r="B18" s="5" t="s">
        <v>57</v>
      </c>
      <c r="C18" s="5" t="s">
        <v>58</v>
      </c>
      <c r="D18" s="5" t="s">
        <v>31</v>
      </c>
      <c r="E18" s="5" t="s">
        <v>31</v>
      </c>
      <c r="F18" s="5" t="s">
        <v>59</v>
      </c>
      <c r="G18" s="5" t="s">
        <v>15</v>
      </c>
      <c r="H18" s="8">
        <v>62001</v>
      </c>
      <c r="I18" s="6" t="s">
        <v>33</v>
      </c>
    </row>
    <row r="19" spans="1:9" ht="15">
      <c r="A19" s="8">
        <v>4010</v>
      </c>
      <c r="B19" s="5" t="s">
        <v>60</v>
      </c>
      <c r="C19" s="5" t="s">
        <v>61</v>
      </c>
      <c r="D19" s="5" t="s">
        <v>31</v>
      </c>
      <c r="E19" s="5" t="s">
        <v>31</v>
      </c>
      <c r="F19" s="5" t="s">
        <v>59</v>
      </c>
      <c r="G19" s="5" t="s">
        <v>15</v>
      </c>
      <c r="H19" s="8">
        <v>62001</v>
      </c>
      <c r="I19" s="6" t="s">
        <v>33</v>
      </c>
    </row>
    <row r="20" spans="1:9" ht="15">
      <c r="A20" s="8">
        <v>4011</v>
      </c>
      <c r="B20" s="5" t="s">
        <v>62</v>
      </c>
      <c r="C20" s="5" t="s">
        <v>63</v>
      </c>
      <c r="D20" s="5" t="s">
        <v>31</v>
      </c>
      <c r="E20" s="5" t="s">
        <v>31</v>
      </c>
      <c r="F20" s="5" t="s">
        <v>64</v>
      </c>
      <c r="G20" s="5" t="s">
        <v>15</v>
      </c>
      <c r="H20" s="8">
        <v>62008</v>
      </c>
      <c r="I20" s="6" t="s">
        <v>33</v>
      </c>
    </row>
    <row r="21" spans="1:9" ht="15">
      <c r="A21" s="8">
        <v>4011</v>
      </c>
      <c r="B21" s="5" t="s">
        <v>62</v>
      </c>
      <c r="C21" s="5" t="s">
        <v>63</v>
      </c>
      <c r="D21" s="5" t="s">
        <v>31</v>
      </c>
      <c r="E21" s="5" t="s">
        <v>34</v>
      </c>
      <c r="F21" s="5" t="s">
        <v>65</v>
      </c>
      <c r="G21" s="5" t="s">
        <v>15</v>
      </c>
      <c r="H21" s="8">
        <v>62009</v>
      </c>
      <c r="I21" s="6" t="s">
        <v>33</v>
      </c>
    </row>
    <row r="22" spans="1:9" ht="15">
      <c r="A22" s="8">
        <v>4012</v>
      </c>
      <c r="B22" s="5" t="s">
        <v>66</v>
      </c>
      <c r="C22" s="5" t="s">
        <v>67</v>
      </c>
      <c r="D22" s="5" t="s">
        <v>31</v>
      </c>
      <c r="E22" s="5" t="s">
        <v>31</v>
      </c>
      <c r="F22" s="5" t="s">
        <v>68</v>
      </c>
      <c r="G22" s="5" t="s">
        <v>15</v>
      </c>
      <c r="H22" s="8">
        <v>62008</v>
      </c>
      <c r="I22" s="6" t="s">
        <v>33</v>
      </c>
    </row>
    <row r="23" spans="1:9" ht="15">
      <c r="A23" s="8">
        <v>4013</v>
      </c>
      <c r="B23" s="5" t="s">
        <v>69</v>
      </c>
      <c r="C23" s="5" t="s">
        <v>70</v>
      </c>
      <c r="D23" s="5" t="s">
        <v>31</v>
      </c>
      <c r="E23" s="5" t="s">
        <v>31</v>
      </c>
      <c r="F23" s="5" t="s">
        <v>71</v>
      </c>
      <c r="G23" s="5" t="s">
        <v>15</v>
      </c>
      <c r="H23" s="8">
        <v>62001</v>
      </c>
      <c r="I23" s="6" t="s">
        <v>33</v>
      </c>
    </row>
    <row r="24" spans="1:9" ht="15">
      <c r="A24" s="8">
        <v>4013</v>
      </c>
      <c r="B24" s="5" t="s">
        <v>69</v>
      </c>
      <c r="C24" s="5" t="s">
        <v>70</v>
      </c>
      <c r="D24" s="5" t="s">
        <v>31</v>
      </c>
      <c r="E24" s="5" t="s">
        <v>34</v>
      </c>
      <c r="F24" s="5" t="s">
        <v>72</v>
      </c>
      <c r="G24" s="5" t="s">
        <v>15</v>
      </c>
      <c r="H24" s="8">
        <v>62002</v>
      </c>
      <c r="I24" s="6" t="s">
        <v>33</v>
      </c>
    </row>
    <row r="25" spans="1:9" ht="15">
      <c r="A25" s="8">
        <v>4014</v>
      </c>
      <c r="B25" s="5" t="s">
        <v>73</v>
      </c>
      <c r="C25" s="5" t="s">
        <v>74</v>
      </c>
      <c r="D25" s="5" t="s">
        <v>31</v>
      </c>
      <c r="E25" s="5" t="s">
        <v>31</v>
      </c>
      <c r="F25" s="5" t="s">
        <v>71</v>
      </c>
      <c r="G25" s="5" t="s">
        <v>15</v>
      </c>
      <c r="H25" s="8">
        <v>62001</v>
      </c>
      <c r="I25" s="6" t="s">
        <v>33</v>
      </c>
    </row>
    <row r="26" spans="1:9" ht="15">
      <c r="A26" s="8">
        <v>4014</v>
      </c>
      <c r="B26" s="5" t="s">
        <v>73</v>
      </c>
      <c r="C26" s="5" t="s">
        <v>74</v>
      </c>
      <c r="D26" s="5" t="s">
        <v>31</v>
      </c>
      <c r="E26" s="5" t="s">
        <v>34</v>
      </c>
      <c r="F26" s="5" t="s">
        <v>72</v>
      </c>
      <c r="G26" s="5" t="s">
        <v>15</v>
      </c>
      <c r="H26" s="8">
        <v>62002</v>
      </c>
      <c r="I26" s="6" t="s">
        <v>33</v>
      </c>
    </row>
    <row r="27" spans="1:9" ht="15">
      <c r="A27" s="8">
        <v>4015</v>
      </c>
      <c r="B27" s="5" t="s">
        <v>75</v>
      </c>
      <c r="C27" s="5" t="s">
        <v>76</v>
      </c>
      <c r="D27" s="5" t="s">
        <v>31</v>
      </c>
      <c r="E27" s="5" t="s">
        <v>31</v>
      </c>
      <c r="F27" s="5" t="s">
        <v>77</v>
      </c>
      <c r="G27" s="5" t="s">
        <v>15</v>
      </c>
      <c r="H27" s="8">
        <v>62001</v>
      </c>
      <c r="I27" s="6" t="s">
        <v>33</v>
      </c>
    </row>
    <row r="28" spans="1:9" ht="15">
      <c r="A28" s="8">
        <v>4016</v>
      </c>
      <c r="B28" s="5" t="s">
        <v>78</v>
      </c>
      <c r="C28" s="5" t="s">
        <v>79</v>
      </c>
      <c r="D28" s="5" t="s">
        <v>31</v>
      </c>
      <c r="E28" s="5" t="s">
        <v>31</v>
      </c>
      <c r="F28" s="5" t="s">
        <v>77</v>
      </c>
      <c r="G28" s="5" t="s">
        <v>15</v>
      </c>
      <c r="H28" s="8">
        <v>62001</v>
      </c>
      <c r="I28" s="6" t="s">
        <v>33</v>
      </c>
    </row>
    <row r="29" spans="1:9" ht="15">
      <c r="A29" s="8">
        <v>4017</v>
      </c>
      <c r="B29" s="5" t="s">
        <v>80</v>
      </c>
      <c r="C29" s="5" t="s">
        <v>81</v>
      </c>
      <c r="D29" s="5" t="s">
        <v>31</v>
      </c>
      <c r="E29" s="5" t="s">
        <v>31</v>
      </c>
      <c r="F29" s="5" t="s">
        <v>82</v>
      </c>
      <c r="G29" s="5" t="s">
        <v>15</v>
      </c>
      <c r="H29" s="8">
        <v>62121</v>
      </c>
      <c r="I29" s="6" t="s">
        <v>33</v>
      </c>
    </row>
    <row r="30" spans="1:9" ht="15">
      <c r="A30" s="8">
        <v>4017</v>
      </c>
      <c r="B30" s="5" t="s">
        <v>80</v>
      </c>
      <c r="C30" s="5" t="s">
        <v>81</v>
      </c>
      <c r="D30" s="5" t="s">
        <v>31</v>
      </c>
      <c r="E30" s="5" t="s">
        <v>34</v>
      </c>
      <c r="F30" s="5" t="s">
        <v>82</v>
      </c>
      <c r="G30" s="5" t="s">
        <v>15</v>
      </c>
      <c r="H30" s="8">
        <v>62121</v>
      </c>
      <c r="I30" s="6" t="s">
        <v>33</v>
      </c>
    </row>
    <row r="31" spans="1:9" ht="15">
      <c r="A31" s="8">
        <v>4018</v>
      </c>
      <c r="B31" s="5" t="s">
        <v>83</v>
      </c>
      <c r="C31" s="5" t="s">
        <v>84</v>
      </c>
      <c r="D31" s="5" t="s">
        <v>31</v>
      </c>
      <c r="E31" s="5" t="s">
        <v>31</v>
      </c>
      <c r="F31" s="5" t="s">
        <v>77</v>
      </c>
      <c r="G31" s="5" t="s">
        <v>15</v>
      </c>
      <c r="H31" s="8">
        <v>62001</v>
      </c>
      <c r="I31" s="6" t="s">
        <v>33</v>
      </c>
    </row>
    <row r="32" spans="1:9" ht="15">
      <c r="A32" s="8">
        <v>4019</v>
      </c>
      <c r="B32" s="5" t="s">
        <v>85</v>
      </c>
      <c r="C32" s="5" t="s">
        <v>86</v>
      </c>
      <c r="D32" s="5" t="s">
        <v>31</v>
      </c>
      <c r="E32" s="5" t="s">
        <v>31</v>
      </c>
      <c r="F32" s="5" t="s">
        <v>77</v>
      </c>
      <c r="G32" s="5" t="s">
        <v>15</v>
      </c>
      <c r="H32" s="8">
        <v>62001</v>
      </c>
      <c r="I32" s="6" t="s">
        <v>33</v>
      </c>
    </row>
    <row r="33" spans="1:9" ht="15">
      <c r="A33" s="8">
        <v>4021</v>
      </c>
      <c r="B33" s="5" t="s">
        <v>87</v>
      </c>
      <c r="C33" s="5" t="s">
        <v>88</v>
      </c>
      <c r="D33" s="5" t="s">
        <v>31</v>
      </c>
      <c r="E33" s="5" t="s">
        <v>31</v>
      </c>
      <c r="F33" s="5" t="s">
        <v>77</v>
      </c>
      <c r="G33" s="5" t="s">
        <v>15</v>
      </c>
      <c r="H33" s="8">
        <v>62001</v>
      </c>
      <c r="I33" s="6" t="s">
        <v>33</v>
      </c>
    </row>
    <row r="34" spans="1:9" ht="15">
      <c r="A34" s="8">
        <v>4022</v>
      </c>
      <c r="B34" s="5" t="s">
        <v>89</v>
      </c>
      <c r="C34" s="5" t="s">
        <v>90</v>
      </c>
      <c r="D34" s="5" t="s">
        <v>31</v>
      </c>
      <c r="E34" s="5" t="s">
        <v>31</v>
      </c>
      <c r="F34" s="5" t="s">
        <v>77</v>
      </c>
      <c r="G34" s="5" t="s">
        <v>15</v>
      </c>
      <c r="H34" s="8">
        <v>62001</v>
      </c>
      <c r="I34" s="6" t="s">
        <v>33</v>
      </c>
    </row>
    <row r="35" spans="1:9" ht="15">
      <c r="A35" s="8">
        <v>4023</v>
      </c>
      <c r="B35" s="5" t="s">
        <v>91</v>
      </c>
      <c r="C35" s="5" t="s">
        <v>92</v>
      </c>
      <c r="D35" s="5" t="s">
        <v>31</v>
      </c>
      <c r="E35" s="5" t="s">
        <v>31</v>
      </c>
      <c r="F35" s="5" t="s">
        <v>93</v>
      </c>
      <c r="G35" s="5" t="s">
        <v>15</v>
      </c>
      <c r="H35" s="8">
        <v>62008</v>
      </c>
      <c r="I35" s="6" t="s">
        <v>33</v>
      </c>
    </row>
    <row r="36" spans="1:9" ht="15">
      <c r="A36" s="8">
        <v>4024</v>
      </c>
      <c r="B36" s="5" t="s">
        <v>94</v>
      </c>
      <c r="C36" s="5" t="s">
        <v>95</v>
      </c>
      <c r="D36" s="5" t="s">
        <v>31</v>
      </c>
      <c r="E36" s="5" t="s">
        <v>31</v>
      </c>
      <c r="F36" s="5" t="s">
        <v>96</v>
      </c>
      <c r="G36" s="5" t="s">
        <v>15</v>
      </c>
      <c r="H36" s="8">
        <v>62501</v>
      </c>
      <c r="I36" s="6" t="s">
        <v>33</v>
      </c>
    </row>
    <row r="37" spans="1:9" ht="15">
      <c r="A37" s="8">
        <v>4024</v>
      </c>
      <c r="B37" s="5" t="s">
        <v>94</v>
      </c>
      <c r="C37" s="5" t="s">
        <v>95</v>
      </c>
      <c r="D37" s="5" t="s">
        <v>31</v>
      </c>
      <c r="E37" s="5" t="s">
        <v>34</v>
      </c>
      <c r="F37" s="5" t="s">
        <v>97</v>
      </c>
      <c r="G37" s="5" t="s">
        <v>15</v>
      </c>
      <c r="H37" s="8">
        <v>62502</v>
      </c>
      <c r="I37" s="6" t="s">
        <v>33</v>
      </c>
    </row>
    <row r="38" spans="1:9" ht="15">
      <c r="A38" s="8">
        <v>4025</v>
      </c>
      <c r="B38" s="5" t="s">
        <v>98</v>
      </c>
      <c r="C38" s="5" t="s">
        <v>99</v>
      </c>
      <c r="D38" s="5" t="s">
        <v>31</v>
      </c>
      <c r="E38" s="5" t="s">
        <v>31</v>
      </c>
      <c r="F38" s="5" t="s">
        <v>93</v>
      </c>
      <c r="G38" s="5" t="s">
        <v>15</v>
      </c>
      <c r="H38" s="8">
        <v>62008</v>
      </c>
      <c r="I38" s="6" t="s">
        <v>33</v>
      </c>
    </row>
    <row r="39" spans="1:9" ht="15">
      <c r="A39" s="8">
        <v>4026</v>
      </c>
      <c r="B39" s="5" t="s">
        <v>100</v>
      </c>
      <c r="C39" s="5" t="s">
        <v>101</v>
      </c>
      <c r="D39" s="5" t="s">
        <v>31</v>
      </c>
      <c r="E39" s="5" t="s">
        <v>31</v>
      </c>
      <c r="F39" s="5" t="s">
        <v>77</v>
      </c>
      <c r="G39" s="5" t="s">
        <v>15</v>
      </c>
      <c r="H39" s="8">
        <v>62001</v>
      </c>
      <c r="I39" s="6" t="s">
        <v>33</v>
      </c>
    </row>
    <row r="40" spans="1:9" ht="15">
      <c r="A40" s="8">
        <v>4027</v>
      </c>
      <c r="B40" s="5" t="s">
        <v>102</v>
      </c>
      <c r="C40" s="5" t="s">
        <v>103</v>
      </c>
      <c r="D40" s="5" t="s">
        <v>31</v>
      </c>
      <c r="E40" s="5" t="s">
        <v>31</v>
      </c>
      <c r="F40" s="5" t="s">
        <v>77</v>
      </c>
      <c r="G40" s="5" t="s">
        <v>15</v>
      </c>
      <c r="H40" s="8">
        <v>62001</v>
      </c>
      <c r="I40" s="6" t="s">
        <v>33</v>
      </c>
    </row>
    <row r="41" spans="1:9" ht="15">
      <c r="A41" s="8">
        <v>4028</v>
      </c>
      <c r="B41" s="5" t="s">
        <v>104</v>
      </c>
      <c r="C41" s="5" t="s">
        <v>105</v>
      </c>
      <c r="D41" s="5" t="s">
        <v>31</v>
      </c>
      <c r="E41" s="5" t="s">
        <v>31</v>
      </c>
      <c r="F41" s="5" t="s">
        <v>77</v>
      </c>
      <c r="G41" s="5" t="s">
        <v>15</v>
      </c>
      <c r="H41" s="8">
        <v>62001</v>
      </c>
      <c r="I41" s="6" t="s">
        <v>33</v>
      </c>
    </row>
    <row r="42" spans="1:9" ht="15">
      <c r="A42" s="8">
        <v>4029</v>
      </c>
      <c r="B42" s="5" t="s">
        <v>106</v>
      </c>
      <c r="C42" s="5" t="s">
        <v>107</v>
      </c>
      <c r="D42" s="5" t="s">
        <v>31</v>
      </c>
      <c r="E42" s="5" t="s">
        <v>31</v>
      </c>
      <c r="F42" s="5" t="s">
        <v>77</v>
      </c>
      <c r="G42" s="5" t="s">
        <v>15</v>
      </c>
      <c r="H42" s="8">
        <v>62001</v>
      </c>
      <c r="I42" s="6" t="s">
        <v>33</v>
      </c>
    </row>
    <row r="43" spans="1:9" ht="15">
      <c r="A43" s="8">
        <v>4030</v>
      </c>
      <c r="B43" s="5" t="s">
        <v>108</v>
      </c>
      <c r="C43" s="5" t="s">
        <v>109</v>
      </c>
      <c r="D43" s="5" t="s">
        <v>31</v>
      </c>
      <c r="E43" s="5" t="s">
        <v>31</v>
      </c>
      <c r="F43" s="5" t="s">
        <v>77</v>
      </c>
      <c r="G43" s="5" t="s">
        <v>15</v>
      </c>
      <c r="H43" s="8">
        <v>62001</v>
      </c>
      <c r="I43" s="6" t="s">
        <v>33</v>
      </c>
    </row>
    <row r="44" spans="1:9" ht="15">
      <c r="A44" s="8">
        <v>4031</v>
      </c>
      <c r="B44" s="5" t="s">
        <v>110</v>
      </c>
      <c r="C44" s="5" t="s">
        <v>111</v>
      </c>
      <c r="D44" s="5" t="s">
        <v>31</v>
      </c>
      <c r="E44" s="5" t="s">
        <v>31</v>
      </c>
      <c r="F44" s="5" t="s">
        <v>77</v>
      </c>
      <c r="G44" s="5" t="s">
        <v>15</v>
      </c>
      <c r="H44" s="8">
        <v>62001</v>
      </c>
      <c r="I44" s="6" t="s">
        <v>33</v>
      </c>
    </row>
    <row r="45" spans="1:9" ht="15">
      <c r="A45" s="8">
        <v>4032</v>
      </c>
      <c r="B45" s="5" t="s">
        <v>112</v>
      </c>
      <c r="C45" s="5" t="s">
        <v>113</v>
      </c>
      <c r="D45" s="5" t="s">
        <v>31</v>
      </c>
      <c r="E45" s="5" t="s">
        <v>31</v>
      </c>
      <c r="F45" s="5" t="s">
        <v>77</v>
      </c>
      <c r="G45" s="5" t="s">
        <v>15</v>
      </c>
      <c r="H45" s="8">
        <v>62001</v>
      </c>
      <c r="I45" s="6" t="s">
        <v>33</v>
      </c>
    </row>
    <row r="46" spans="1:9" ht="15">
      <c r="A46" s="8">
        <v>4033</v>
      </c>
      <c r="B46" s="5" t="s">
        <v>114</v>
      </c>
      <c r="C46" s="5" t="s">
        <v>115</v>
      </c>
      <c r="D46" s="5" t="s">
        <v>31</v>
      </c>
      <c r="E46" s="5" t="s">
        <v>31</v>
      </c>
      <c r="F46" s="5" t="s">
        <v>77</v>
      </c>
      <c r="G46" s="5" t="s">
        <v>15</v>
      </c>
      <c r="H46" s="8">
        <v>62001</v>
      </c>
      <c r="I46" s="6" t="s">
        <v>33</v>
      </c>
    </row>
    <row r="47" spans="1:9" ht="15">
      <c r="A47" s="8">
        <v>4034</v>
      </c>
      <c r="B47" s="5" t="s">
        <v>116</v>
      </c>
      <c r="C47" s="5" t="s">
        <v>117</v>
      </c>
      <c r="D47" s="5" t="s">
        <v>31</v>
      </c>
      <c r="E47" s="5" t="s">
        <v>31</v>
      </c>
      <c r="F47" s="5" t="s">
        <v>118</v>
      </c>
      <c r="G47" s="5" t="s">
        <v>15</v>
      </c>
      <c r="H47" s="8">
        <v>62001</v>
      </c>
      <c r="I47" s="6" t="s">
        <v>119</v>
      </c>
    </row>
    <row r="48" spans="1:9" ht="15">
      <c r="A48" s="8">
        <v>4034</v>
      </c>
      <c r="B48" s="5" t="s">
        <v>116</v>
      </c>
      <c r="C48" s="5" t="s">
        <v>117</v>
      </c>
      <c r="D48" s="5" t="s">
        <v>31</v>
      </c>
      <c r="E48" s="5" t="s">
        <v>34</v>
      </c>
      <c r="F48" s="5" t="s">
        <v>120</v>
      </c>
      <c r="G48" s="5" t="s">
        <v>15</v>
      </c>
      <c r="H48" s="8">
        <v>62002</v>
      </c>
      <c r="I48" s="6" t="s">
        <v>119</v>
      </c>
    </row>
    <row r="49" spans="1:9" ht="15">
      <c r="A49" s="8">
        <v>4035</v>
      </c>
      <c r="B49" s="5" t="s">
        <v>121</v>
      </c>
      <c r="C49" s="5" t="s">
        <v>122</v>
      </c>
      <c r="D49" s="5" t="s">
        <v>31</v>
      </c>
      <c r="E49" s="5" t="s">
        <v>31</v>
      </c>
      <c r="F49" s="5" t="s">
        <v>118</v>
      </c>
      <c r="G49" s="5" t="s">
        <v>15</v>
      </c>
      <c r="H49" s="8">
        <v>62001</v>
      </c>
      <c r="I49" s="6" t="s">
        <v>119</v>
      </c>
    </row>
    <row r="50" spans="1:9" ht="15">
      <c r="A50" s="8">
        <v>4035</v>
      </c>
      <c r="B50" s="5" t="s">
        <v>121</v>
      </c>
      <c r="C50" s="5" t="s">
        <v>122</v>
      </c>
      <c r="D50" s="5" t="s">
        <v>31</v>
      </c>
      <c r="E50" s="5" t="s">
        <v>34</v>
      </c>
      <c r="F50" s="5" t="s">
        <v>120</v>
      </c>
      <c r="G50" s="5" t="s">
        <v>15</v>
      </c>
      <c r="H50" s="8">
        <v>62002</v>
      </c>
      <c r="I50" s="6" t="s">
        <v>119</v>
      </c>
    </row>
    <row r="51" spans="1:9" ht="15">
      <c r="A51" s="8">
        <v>4037</v>
      </c>
      <c r="B51" s="5" t="s">
        <v>123</v>
      </c>
      <c r="C51" s="5" t="s">
        <v>124</v>
      </c>
      <c r="D51" s="5" t="s">
        <v>31</v>
      </c>
      <c r="E51" s="5" t="s">
        <v>31</v>
      </c>
      <c r="F51" s="5" t="s">
        <v>125</v>
      </c>
      <c r="G51" s="5" t="s">
        <v>15</v>
      </c>
      <c r="H51" s="8">
        <v>62008</v>
      </c>
      <c r="I51" s="6" t="s">
        <v>33</v>
      </c>
    </row>
    <row r="52" spans="1:9" ht="15">
      <c r="A52" s="8">
        <v>4037</v>
      </c>
      <c r="B52" s="5" t="s">
        <v>123</v>
      </c>
      <c r="C52" s="5" t="s">
        <v>124</v>
      </c>
      <c r="D52" s="5" t="s">
        <v>31</v>
      </c>
      <c r="E52" s="5" t="s">
        <v>34</v>
      </c>
      <c r="F52" s="5" t="s">
        <v>126</v>
      </c>
      <c r="G52" s="5" t="s">
        <v>15</v>
      </c>
      <c r="H52" s="8">
        <v>62009</v>
      </c>
      <c r="I52" s="6" t="s">
        <v>33</v>
      </c>
    </row>
    <row r="53" spans="1:9" ht="15">
      <c r="A53" s="8">
        <v>4038</v>
      </c>
      <c r="B53" s="5" t="s">
        <v>127</v>
      </c>
      <c r="C53" s="5" t="s">
        <v>128</v>
      </c>
      <c r="D53" s="5" t="s">
        <v>31</v>
      </c>
      <c r="E53" s="5" t="s">
        <v>31</v>
      </c>
      <c r="F53" s="5" t="s">
        <v>129</v>
      </c>
      <c r="G53" s="5" t="s">
        <v>15</v>
      </c>
      <c r="H53" s="8">
        <v>62008</v>
      </c>
      <c r="I53" s="6" t="s">
        <v>33</v>
      </c>
    </row>
    <row r="54" spans="1:9" ht="15">
      <c r="A54" s="8">
        <v>4038</v>
      </c>
      <c r="B54" s="5" t="s">
        <v>127</v>
      </c>
      <c r="C54" s="5" t="s">
        <v>128</v>
      </c>
      <c r="D54" s="5" t="s">
        <v>31</v>
      </c>
      <c r="E54" s="5" t="s">
        <v>34</v>
      </c>
      <c r="F54" s="5" t="s">
        <v>130</v>
      </c>
      <c r="G54" s="5" t="s">
        <v>15</v>
      </c>
      <c r="H54" s="8">
        <v>62009</v>
      </c>
      <c r="I54" s="6" t="s">
        <v>33</v>
      </c>
    </row>
    <row r="55" spans="1:9" ht="15">
      <c r="A55" s="8">
        <v>4039</v>
      </c>
      <c r="B55" s="5" t="s">
        <v>131</v>
      </c>
      <c r="C55" s="5" t="s">
        <v>132</v>
      </c>
      <c r="D55" s="5" t="s">
        <v>31</v>
      </c>
      <c r="E55" s="5" t="s">
        <v>31</v>
      </c>
      <c r="F55" s="5" t="s">
        <v>133</v>
      </c>
      <c r="G55" s="5" t="s">
        <v>15</v>
      </c>
      <c r="H55" s="8">
        <v>62008</v>
      </c>
      <c r="I55" s="6" t="s">
        <v>33</v>
      </c>
    </row>
    <row r="56" spans="1:9" ht="15">
      <c r="A56" s="8">
        <v>4040</v>
      </c>
      <c r="B56" s="5" t="s">
        <v>134</v>
      </c>
      <c r="C56" s="5" t="s">
        <v>135</v>
      </c>
      <c r="D56" s="5" t="s">
        <v>31</v>
      </c>
      <c r="E56" s="5" t="s">
        <v>31</v>
      </c>
      <c r="F56" s="5" t="s">
        <v>77</v>
      </c>
      <c r="G56" s="5" t="s">
        <v>15</v>
      </c>
      <c r="H56" s="8">
        <v>62001</v>
      </c>
      <c r="I56" s="6" t="s">
        <v>33</v>
      </c>
    </row>
    <row r="57" spans="1:9" ht="15">
      <c r="A57" s="8">
        <v>4040</v>
      </c>
      <c r="B57" s="5" t="s">
        <v>134</v>
      </c>
      <c r="C57" s="5" t="s">
        <v>135</v>
      </c>
      <c r="D57" s="5" t="s">
        <v>31</v>
      </c>
      <c r="E57" s="5" t="s">
        <v>34</v>
      </c>
      <c r="F57" s="5" t="s">
        <v>136</v>
      </c>
      <c r="G57" s="5" t="s">
        <v>15</v>
      </c>
      <c r="H57" s="8">
        <v>62002</v>
      </c>
      <c r="I57" s="6" t="s">
        <v>33</v>
      </c>
    </row>
    <row r="58" spans="1:9" ht="15">
      <c r="A58" s="8">
        <v>4041</v>
      </c>
      <c r="B58" s="5" t="s">
        <v>137</v>
      </c>
      <c r="C58" s="5" t="s">
        <v>138</v>
      </c>
      <c r="D58" s="5" t="s">
        <v>31</v>
      </c>
      <c r="E58" s="5" t="s">
        <v>31</v>
      </c>
      <c r="F58" s="5" t="s">
        <v>77</v>
      </c>
      <c r="G58" s="5" t="s">
        <v>15</v>
      </c>
      <c r="H58" s="8">
        <v>62001</v>
      </c>
      <c r="I58" s="6" t="s">
        <v>33</v>
      </c>
    </row>
    <row r="59" spans="1:9" ht="15">
      <c r="A59" s="8">
        <v>4041</v>
      </c>
      <c r="B59" s="5" t="s">
        <v>137</v>
      </c>
      <c r="C59" s="5" t="s">
        <v>138</v>
      </c>
      <c r="D59" s="5" t="s">
        <v>31</v>
      </c>
      <c r="E59" s="5" t="s">
        <v>34</v>
      </c>
      <c r="F59" s="5" t="s">
        <v>136</v>
      </c>
      <c r="G59" s="5" t="s">
        <v>15</v>
      </c>
      <c r="H59" s="8">
        <v>62002</v>
      </c>
      <c r="I59" s="6" t="s">
        <v>33</v>
      </c>
    </row>
    <row r="60" spans="1:9" ht="15">
      <c r="A60" s="8">
        <v>4042</v>
      </c>
      <c r="B60" s="5" t="s">
        <v>139</v>
      </c>
      <c r="C60" s="5" t="s">
        <v>140</v>
      </c>
      <c r="D60" s="5" t="s">
        <v>31</v>
      </c>
      <c r="E60" s="5" t="s">
        <v>31</v>
      </c>
      <c r="F60" s="5" t="s">
        <v>77</v>
      </c>
      <c r="G60" s="5" t="s">
        <v>15</v>
      </c>
      <c r="H60" s="8">
        <v>62001</v>
      </c>
      <c r="I60" s="6" t="s">
        <v>33</v>
      </c>
    </row>
    <row r="61" spans="1:9" ht="15">
      <c r="A61" s="8">
        <v>4042</v>
      </c>
      <c r="B61" s="5" t="s">
        <v>139</v>
      </c>
      <c r="C61" s="5" t="s">
        <v>140</v>
      </c>
      <c r="D61" s="5" t="s">
        <v>31</v>
      </c>
      <c r="E61" s="5" t="s">
        <v>34</v>
      </c>
      <c r="F61" s="5" t="s">
        <v>136</v>
      </c>
      <c r="G61" s="5" t="s">
        <v>15</v>
      </c>
      <c r="H61" s="8">
        <v>62002</v>
      </c>
      <c r="I61" s="6" t="s">
        <v>33</v>
      </c>
    </row>
    <row r="62" spans="1:9" ht="15">
      <c r="A62" s="8">
        <v>4043</v>
      </c>
      <c r="B62" s="5" t="s">
        <v>141</v>
      </c>
      <c r="C62" s="5" t="s">
        <v>142</v>
      </c>
      <c r="D62" s="5" t="s">
        <v>31</v>
      </c>
      <c r="E62" s="5" t="s">
        <v>31</v>
      </c>
      <c r="F62" s="5" t="s">
        <v>77</v>
      </c>
      <c r="G62" s="5" t="s">
        <v>15</v>
      </c>
      <c r="H62" s="8">
        <v>62001</v>
      </c>
      <c r="I62" s="6" t="s">
        <v>33</v>
      </c>
    </row>
    <row r="63" spans="1:9" ht="15">
      <c r="A63" s="8">
        <v>4043</v>
      </c>
      <c r="B63" s="5" t="s">
        <v>141</v>
      </c>
      <c r="C63" s="5" t="s">
        <v>142</v>
      </c>
      <c r="D63" s="5" t="s">
        <v>31</v>
      </c>
      <c r="E63" s="5" t="s">
        <v>34</v>
      </c>
      <c r="F63" s="5" t="s">
        <v>136</v>
      </c>
      <c r="G63" s="5" t="s">
        <v>15</v>
      </c>
      <c r="H63" s="8">
        <v>62002</v>
      </c>
      <c r="I63" s="6" t="s">
        <v>33</v>
      </c>
    </row>
    <row r="64" spans="1:9" ht="15">
      <c r="A64" s="8">
        <v>4044</v>
      </c>
      <c r="B64" s="5" t="s">
        <v>143</v>
      </c>
      <c r="C64" s="5" t="s">
        <v>144</v>
      </c>
      <c r="D64" s="5" t="s">
        <v>31</v>
      </c>
      <c r="E64" s="5" t="s">
        <v>31</v>
      </c>
      <c r="F64" s="5" t="s">
        <v>145</v>
      </c>
      <c r="G64" s="5" t="s">
        <v>15</v>
      </c>
      <c r="H64" s="8">
        <v>61109</v>
      </c>
      <c r="I64" s="6" t="s">
        <v>33</v>
      </c>
    </row>
    <row r="65" spans="1:9" ht="15">
      <c r="A65" s="8">
        <v>4044</v>
      </c>
      <c r="B65" s="5" t="s">
        <v>143</v>
      </c>
      <c r="C65" s="5" t="s">
        <v>144</v>
      </c>
      <c r="D65" s="5" t="s">
        <v>31</v>
      </c>
      <c r="E65" s="5" t="s">
        <v>34</v>
      </c>
      <c r="F65" s="5" t="s">
        <v>145</v>
      </c>
      <c r="G65" s="5" t="s">
        <v>15</v>
      </c>
      <c r="H65" s="8">
        <v>61109</v>
      </c>
      <c r="I65" s="6" t="s">
        <v>33</v>
      </c>
    </row>
    <row r="66" spans="1:9" ht="15">
      <c r="A66" s="8">
        <v>4045</v>
      </c>
      <c r="B66" s="5" t="s">
        <v>146</v>
      </c>
      <c r="C66" s="5" t="s">
        <v>147</v>
      </c>
      <c r="D66" s="5" t="s">
        <v>31</v>
      </c>
      <c r="E66" s="5" t="s">
        <v>31</v>
      </c>
      <c r="F66" s="5" t="s">
        <v>148</v>
      </c>
      <c r="G66" s="5" t="s">
        <v>15</v>
      </c>
      <c r="H66" s="8">
        <v>61109</v>
      </c>
      <c r="I66" s="6" t="s">
        <v>33</v>
      </c>
    </row>
    <row r="67" spans="1:9" ht="15">
      <c r="A67" s="8">
        <v>4045</v>
      </c>
      <c r="B67" s="5" t="s">
        <v>146</v>
      </c>
      <c r="C67" s="5" t="s">
        <v>147</v>
      </c>
      <c r="D67" s="5" t="s">
        <v>31</v>
      </c>
      <c r="E67" s="5" t="s">
        <v>34</v>
      </c>
      <c r="F67" s="5" t="s">
        <v>148</v>
      </c>
      <c r="G67" s="5" t="s">
        <v>15</v>
      </c>
      <c r="H67" s="8">
        <v>61109</v>
      </c>
      <c r="I67" s="6" t="s">
        <v>33</v>
      </c>
    </row>
    <row r="68" spans="1:9" ht="15">
      <c r="A68" s="8">
        <v>4046</v>
      </c>
      <c r="B68" s="5" t="s">
        <v>149</v>
      </c>
      <c r="C68" s="5" t="s">
        <v>150</v>
      </c>
      <c r="D68" s="5" t="s">
        <v>31</v>
      </c>
      <c r="E68" s="5" t="s">
        <v>31</v>
      </c>
      <c r="F68" s="5" t="s">
        <v>151</v>
      </c>
      <c r="G68" s="5" t="s">
        <v>15</v>
      </c>
      <c r="H68" s="8">
        <v>61103</v>
      </c>
      <c r="I68" s="6" t="s">
        <v>33</v>
      </c>
    </row>
    <row r="69" spans="1:9" ht="15">
      <c r="A69" s="8">
        <v>4047</v>
      </c>
      <c r="B69" s="5" t="s">
        <v>152</v>
      </c>
      <c r="C69" s="5" t="s">
        <v>153</v>
      </c>
      <c r="D69" s="5" t="s">
        <v>31</v>
      </c>
      <c r="E69" s="5" t="s">
        <v>31</v>
      </c>
      <c r="F69" s="5" t="s">
        <v>154</v>
      </c>
      <c r="G69" s="5" t="s">
        <v>15</v>
      </c>
      <c r="H69" s="8">
        <v>61109</v>
      </c>
      <c r="I69" s="6" t="s">
        <v>33</v>
      </c>
    </row>
    <row r="70" spans="1:9" ht="15">
      <c r="A70" s="8">
        <v>4048</v>
      </c>
      <c r="B70" s="5" t="s">
        <v>155</v>
      </c>
      <c r="C70" s="5" t="s">
        <v>156</v>
      </c>
      <c r="D70" s="5" t="s">
        <v>31</v>
      </c>
      <c r="E70" s="5" t="s">
        <v>31</v>
      </c>
      <c r="F70" s="5" t="s">
        <v>157</v>
      </c>
      <c r="G70" s="5" t="s">
        <v>15</v>
      </c>
      <c r="H70" s="8">
        <v>61109</v>
      </c>
      <c r="I70" s="6" t="s">
        <v>33</v>
      </c>
    </row>
    <row r="71" spans="1:9" ht="15">
      <c r="A71" s="8">
        <v>4049</v>
      </c>
      <c r="B71" s="5" t="s">
        <v>158</v>
      </c>
      <c r="C71" s="5" t="s">
        <v>159</v>
      </c>
      <c r="D71" s="5" t="s">
        <v>31</v>
      </c>
      <c r="E71" s="5" t="s">
        <v>31</v>
      </c>
      <c r="F71" s="5" t="s">
        <v>160</v>
      </c>
      <c r="G71" s="5" t="s">
        <v>15</v>
      </c>
      <c r="H71" s="8">
        <v>62022</v>
      </c>
      <c r="I71" s="6" t="s">
        <v>33</v>
      </c>
    </row>
    <row r="72" spans="1:9" ht="15">
      <c r="A72" s="8">
        <v>4051</v>
      </c>
      <c r="B72" s="5" t="s">
        <v>161</v>
      </c>
      <c r="C72" s="5" t="s">
        <v>162</v>
      </c>
      <c r="D72" s="5" t="s">
        <v>31</v>
      </c>
      <c r="E72" s="5" t="s">
        <v>31</v>
      </c>
      <c r="F72" s="5" t="s">
        <v>160</v>
      </c>
      <c r="G72" s="5" t="s">
        <v>15</v>
      </c>
      <c r="H72" s="8">
        <v>62022</v>
      </c>
      <c r="I72" s="6" t="s">
        <v>33</v>
      </c>
    </row>
    <row r="73" spans="1:9" ht="15">
      <c r="A73" s="8">
        <v>4052</v>
      </c>
      <c r="B73" s="5" t="s">
        <v>163</v>
      </c>
      <c r="C73" s="5" t="s">
        <v>164</v>
      </c>
      <c r="D73" s="5" t="s">
        <v>31</v>
      </c>
      <c r="E73" s="5" t="s">
        <v>31</v>
      </c>
      <c r="F73" s="5" t="s">
        <v>160</v>
      </c>
      <c r="G73" s="5" t="s">
        <v>15</v>
      </c>
      <c r="H73" s="8">
        <v>62022</v>
      </c>
      <c r="I73" s="6" t="s">
        <v>33</v>
      </c>
    </row>
    <row r="74" spans="1:9" ht="15">
      <c r="A74" s="8">
        <v>4053</v>
      </c>
      <c r="B74" s="5" t="s">
        <v>165</v>
      </c>
      <c r="C74" s="5" t="s">
        <v>166</v>
      </c>
      <c r="D74" s="5" t="s">
        <v>31</v>
      </c>
      <c r="E74" s="5" t="s">
        <v>31</v>
      </c>
      <c r="F74" s="5" t="s">
        <v>160</v>
      </c>
      <c r="G74" s="5" t="s">
        <v>15</v>
      </c>
      <c r="H74" s="8">
        <v>62022</v>
      </c>
      <c r="I74" s="6" t="s">
        <v>33</v>
      </c>
    </row>
    <row r="75" spans="1:9" ht="15">
      <c r="A75" s="8">
        <v>4053</v>
      </c>
      <c r="B75" s="5" t="s">
        <v>165</v>
      </c>
      <c r="C75" s="5" t="s">
        <v>166</v>
      </c>
      <c r="D75" s="5" t="s">
        <v>31</v>
      </c>
      <c r="E75" s="5" t="s">
        <v>34</v>
      </c>
      <c r="F75" s="5" t="s">
        <v>160</v>
      </c>
      <c r="G75" s="5" t="s">
        <v>15</v>
      </c>
      <c r="H75" s="8">
        <v>62022</v>
      </c>
      <c r="I75" s="6" t="s">
        <v>33</v>
      </c>
    </row>
    <row r="76" spans="1:9" ht="15">
      <c r="A76" s="8">
        <v>4054</v>
      </c>
      <c r="B76" s="5" t="s">
        <v>167</v>
      </c>
      <c r="C76" s="5" t="s">
        <v>168</v>
      </c>
      <c r="D76" s="5" t="s">
        <v>31</v>
      </c>
      <c r="E76" s="5" t="s">
        <v>31</v>
      </c>
      <c r="F76" s="5" t="s">
        <v>160</v>
      </c>
      <c r="G76" s="5" t="s">
        <v>15</v>
      </c>
      <c r="H76" s="8">
        <v>62022</v>
      </c>
      <c r="I76" s="6" t="s">
        <v>33</v>
      </c>
    </row>
    <row r="77" spans="1:9" ht="15">
      <c r="A77" s="8">
        <v>4054</v>
      </c>
      <c r="B77" s="5" t="s">
        <v>167</v>
      </c>
      <c r="C77" s="5" t="s">
        <v>168</v>
      </c>
      <c r="D77" s="5" t="s">
        <v>31</v>
      </c>
      <c r="E77" s="5" t="s">
        <v>34</v>
      </c>
      <c r="F77" s="5" t="s">
        <v>160</v>
      </c>
      <c r="G77" s="5" t="s">
        <v>15</v>
      </c>
      <c r="H77" s="8">
        <v>62022</v>
      </c>
      <c r="I77" s="6" t="s">
        <v>33</v>
      </c>
    </row>
    <row r="78" spans="1:9" ht="15">
      <c r="A78" s="8">
        <v>4055</v>
      </c>
      <c r="B78" s="5" t="s">
        <v>712</v>
      </c>
      <c r="C78" s="5" t="s">
        <v>711</v>
      </c>
      <c r="D78" s="5" t="s">
        <v>31</v>
      </c>
      <c r="E78" s="5" t="s">
        <v>31</v>
      </c>
      <c r="F78" s="16" t="s">
        <v>715</v>
      </c>
      <c r="G78" s="5" t="s">
        <v>15</v>
      </c>
      <c r="H78" s="8">
        <v>61109</v>
      </c>
      <c r="I78" s="6" t="s">
        <v>33</v>
      </c>
    </row>
    <row r="79" spans="1:9" ht="15">
      <c r="A79" s="8">
        <v>4055</v>
      </c>
      <c r="B79" s="5" t="s">
        <v>712</v>
      </c>
      <c r="C79" s="5" t="s">
        <v>711</v>
      </c>
      <c r="D79" s="5" t="s">
        <v>31</v>
      </c>
      <c r="E79" s="5" t="s">
        <v>34</v>
      </c>
      <c r="F79" s="16" t="s">
        <v>715</v>
      </c>
      <c r="G79" s="5" t="s">
        <v>15</v>
      </c>
      <c r="H79" s="8">
        <v>61109</v>
      </c>
      <c r="I79" s="6" t="s">
        <v>33</v>
      </c>
    </row>
    <row r="80" spans="1:9" ht="15">
      <c r="A80" s="8">
        <v>4056</v>
      </c>
      <c r="B80" s="5" t="s">
        <v>713</v>
      </c>
      <c r="C80" t="s">
        <v>714</v>
      </c>
      <c r="D80" s="5" t="s">
        <v>31</v>
      </c>
      <c r="E80" s="5" t="s">
        <v>31</v>
      </c>
      <c r="F80" s="16" t="s">
        <v>716</v>
      </c>
      <c r="G80" s="5" t="s">
        <v>15</v>
      </c>
      <c r="H80" s="8">
        <v>61109</v>
      </c>
      <c r="I80" s="6" t="s">
        <v>33</v>
      </c>
    </row>
    <row r="81" spans="1:9" ht="15">
      <c r="A81" s="8">
        <v>4056</v>
      </c>
      <c r="B81" s="5" t="s">
        <v>713</v>
      </c>
      <c r="C81" t="s">
        <v>714</v>
      </c>
      <c r="D81" s="5" t="s">
        <v>31</v>
      </c>
      <c r="E81" s="5" t="s">
        <v>34</v>
      </c>
      <c r="F81" s="16" t="s">
        <v>716</v>
      </c>
      <c r="G81" s="5" t="s">
        <v>15</v>
      </c>
      <c r="H81" s="8">
        <v>61109</v>
      </c>
      <c r="I81" s="6" t="s">
        <v>33</v>
      </c>
    </row>
    <row r="82" spans="1:9" ht="15">
      <c r="A82" s="8">
        <v>4058</v>
      </c>
      <c r="B82" s="5" t="s">
        <v>169</v>
      </c>
      <c r="C82" s="5" t="s">
        <v>170</v>
      </c>
      <c r="D82" s="5" t="s">
        <v>31</v>
      </c>
      <c r="E82" s="5" t="s">
        <v>31</v>
      </c>
      <c r="F82" s="5" t="s">
        <v>32</v>
      </c>
      <c r="G82" s="5" t="s">
        <v>15</v>
      </c>
      <c r="H82" s="8">
        <v>62001</v>
      </c>
      <c r="I82" s="6" t="s">
        <v>33</v>
      </c>
    </row>
    <row r="83" spans="1:9" ht="15">
      <c r="A83" s="8">
        <v>4059</v>
      </c>
      <c r="B83" s="5" t="s">
        <v>171</v>
      </c>
      <c r="C83" s="5" t="s">
        <v>172</v>
      </c>
      <c r="D83" s="5" t="s">
        <v>31</v>
      </c>
      <c r="E83" s="5" t="s">
        <v>31</v>
      </c>
      <c r="F83" s="5" t="s">
        <v>32</v>
      </c>
      <c r="G83" s="5" t="s">
        <v>15</v>
      </c>
      <c r="H83" s="8">
        <v>62001</v>
      </c>
      <c r="I83" s="6" t="s">
        <v>33</v>
      </c>
    </row>
    <row r="84" spans="1:9" ht="15">
      <c r="A84" s="8">
        <v>4060</v>
      </c>
      <c r="B84" s="5" t="s">
        <v>173</v>
      </c>
      <c r="C84" s="5" t="s">
        <v>174</v>
      </c>
      <c r="D84" s="5" t="s">
        <v>31</v>
      </c>
      <c r="E84" s="5" t="s">
        <v>31</v>
      </c>
      <c r="F84" s="5" t="s">
        <v>32</v>
      </c>
      <c r="G84" s="5" t="s">
        <v>15</v>
      </c>
      <c r="H84" s="8">
        <v>62001</v>
      </c>
      <c r="I84" s="6" t="s">
        <v>33</v>
      </c>
    </row>
    <row r="85" spans="1:9" ht="15">
      <c r="A85" s="8">
        <v>4061</v>
      </c>
      <c r="B85" s="5" t="s">
        <v>175</v>
      </c>
      <c r="C85" s="5" t="s">
        <v>176</v>
      </c>
      <c r="D85" s="5" t="s">
        <v>31</v>
      </c>
      <c r="E85" s="5" t="s">
        <v>31</v>
      </c>
      <c r="F85" s="5" t="s">
        <v>64</v>
      </c>
      <c r="G85" s="5" t="s">
        <v>15</v>
      </c>
      <c r="H85" s="8">
        <v>62008</v>
      </c>
      <c r="I85" s="6" t="s">
        <v>33</v>
      </c>
    </row>
    <row r="86" spans="1:9" ht="15">
      <c r="A86" s="8">
        <v>4061</v>
      </c>
      <c r="B86" s="5" t="s">
        <v>175</v>
      </c>
      <c r="C86" s="5" t="s">
        <v>176</v>
      </c>
      <c r="D86" s="5" t="s">
        <v>31</v>
      </c>
      <c r="E86" s="5" t="s">
        <v>34</v>
      </c>
      <c r="F86" s="5" t="s">
        <v>65</v>
      </c>
      <c r="G86" s="5" t="s">
        <v>15</v>
      </c>
      <c r="H86" s="8">
        <v>62009</v>
      </c>
      <c r="I86" s="6" t="s">
        <v>33</v>
      </c>
    </row>
    <row r="87" spans="1:9" ht="15">
      <c r="A87" s="8">
        <v>4062</v>
      </c>
      <c r="B87" s="5" t="s">
        <v>177</v>
      </c>
      <c r="C87" s="5" t="s">
        <v>178</v>
      </c>
      <c r="D87" s="5" t="s">
        <v>31</v>
      </c>
      <c r="E87" s="5" t="s">
        <v>31</v>
      </c>
      <c r="F87" s="5" t="s">
        <v>179</v>
      </c>
      <c r="G87" s="5" t="s">
        <v>15</v>
      </c>
      <c r="H87" s="8">
        <v>61109</v>
      </c>
      <c r="I87" s="6" t="s">
        <v>33</v>
      </c>
    </row>
    <row r="88" spans="1:9" ht="15">
      <c r="A88" s="8">
        <v>4063</v>
      </c>
      <c r="B88" s="5" t="s">
        <v>180</v>
      </c>
      <c r="C88" s="5" t="s">
        <v>181</v>
      </c>
      <c r="D88" s="5" t="s">
        <v>31</v>
      </c>
      <c r="E88" s="5" t="s">
        <v>31</v>
      </c>
      <c r="F88" s="5" t="s">
        <v>77</v>
      </c>
      <c r="G88" s="5" t="s">
        <v>15</v>
      </c>
      <c r="H88" s="8">
        <v>62001</v>
      </c>
      <c r="I88" s="6" t="s">
        <v>33</v>
      </c>
    </row>
    <row r="89" spans="1:9" ht="15">
      <c r="A89" s="8">
        <v>4064</v>
      </c>
      <c r="B89" s="5" t="s">
        <v>182</v>
      </c>
      <c r="C89" s="5" t="s">
        <v>183</v>
      </c>
      <c r="D89" s="5" t="s">
        <v>31</v>
      </c>
      <c r="E89" s="5" t="s">
        <v>31</v>
      </c>
      <c r="F89" s="5" t="s">
        <v>77</v>
      </c>
      <c r="G89" s="5" t="s">
        <v>15</v>
      </c>
      <c r="H89" s="8">
        <v>62001</v>
      </c>
      <c r="I89" s="6" t="s">
        <v>33</v>
      </c>
    </row>
    <row r="90" spans="1:9" ht="15">
      <c r="A90" s="8">
        <v>4065</v>
      </c>
      <c r="B90" s="5" t="s">
        <v>184</v>
      </c>
      <c r="C90" s="5" t="s">
        <v>185</v>
      </c>
      <c r="D90" s="5" t="s">
        <v>31</v>
      </c>
      <c r="E90" s="5" t="s">
        <v>31</v>
      </c>
      <c r="F90" s="5" t="s">
        <v>77</v>
      </c>
      <c r="G90" s="5" t="s">
        <v>15</v>
      </c>
      <c r="H90" s="8">
        <v>62001</v>
      </c>
      <c r="I90" s="6" t="s">
        <v>33</v>
      </c>
    </row>
    <row r="91" spans="1:9" ht="15">
      <c r="A91" s="8">
        <v>4065</v>
      </c>
      <c r="B91" s="5" t="s">
        <v>184</v>
      </c>
      <c r="C91" s="5" t="s">
        <v>185</v>
      </c>
      <c r="D91" s="5" t="s">
        <v>31</v>
      </c>
      <c r="E91" s="5" t="s">
        <v>34</v>
      </c>
      <c r="F91" s="5" t="s">
        <v>136</v>
      </c>
      <c r="G91" s="5" t="s">
        <v>15</v>
      </c>
      <c r="H91" s="8">
        <v>62002</v>
      </c>
      <c r="I91" s="6" t="s">
        <v>33</v>
      </c>
    </row>
    <row r="92" spans="1:9" ht="15">
      <c r="A92" s="8">
        <v>4066</v>
      </c>
      <c r="B92" s="5" t="s">
        <v>186</v>
      </c>
      <c r="C92" s="5" t="s">
        <v>187</v>
      </c>
      <c r="D92" s="5" t="s">
        <v>31</v>
      </c>
      <c r="E92" s="5" t="s">
        <v>31</v>
      </c>
      <c r="F92" s="5" t="s">
        <v>77</v>
      </c>
      <c r="G92" s="5" t="s">
        <v>15</v>
      </c>
      <c r="H92" s="8">
        <v>62001</v>
      </c>
      <c r="I92" s="6" t="s">
        <v>33</v>
      </c>
    </row>
    <row r="93" spans="1:9" ht="15">
      <c r="A93" s="8">
        <v>4066</v>
      </c>
      <c r="B93" s="5" t="s">
        <v>186</v>
      </c>
      <c r="C93" s="5" t="s">
        <v>187</v>
      </c>
      <c r="D93" s="5" t="s">
        <v>31</v>
      </c>
      <c r="E93" s="5" t="s">
        <v>34</v>
      </c>
      <c r="F93" s="5" t="s">
        <v>136</v>
      </c>
      <c r="G93" s="5" t="s">
        <v>15</v>
      </c>
      <c r="H93" s="8">
        <v>62002</v>
      </c>
      <c r="I93" s="6" t="s">
        <v>33</v>
      </c>
    </row>
    <row r="94" spans="1:9" ht="15">
      <c r="A94" s="8">
        <v>4067</v>
      </c>
      <c r="B94" s="5" t="s">
        <v>188</v>
      </c>
      <c r="C94" s="5" t="s">
        <v>189</v>
      </c>
      <c r="D94" s="5" t="s">
        <v>31</v>
      </c>
      <c r="E94" s="5" t="s">
        <v>31</v>
      </c>
      <c r="F94" s="5" t="s">
        <v>190</v>
      </c>
      <c r="G94" s="5" t="s">
        <v>15</v>
      </c>
      <c r="H94" s="8">
        <v>62001</v>
      </c>
      <c r="I94" s="6" t="s">
        <v>33</v>
      </c>
    </row>
    <row r="95" spans="1:9" ht="15">
      <c r="A95" s="8">
        <v>4068</v>
      </c>
      <c r="B95" s="5" t="s">
        <v>191</v>
      </c>
      <c r="C95" s="5" t="s">
        <v>192</v>
      </c>
      <c r="D95" s="5" t="s">
        <v>31</v>
      </c>
      <c r="E95" s="5" t="s">
        <v>31</v>
      </c>
      <c r="F95" s="5" t="s">
        <v>190</v>
      </c>
      <c r="G95" s="5" t="s">
        <v>15</v>
      </c>
      <c r="H95" s="8">
        <v>62001</v>
      </c>
      <c r="I95" s="6" t="s">
        <v>33</v>
      </c>
    </row>
    <row r="96" spans="1:9" ht="15">
      <c r="A96" s="8">
        <v>4069</v>
      </c>
      <c r="B96" s="5" t="s">
        <v>193</v>
      </c>
      <c r="C96" s="5" t="s">
        <v>194</v>
      </c>
      <c r="D96" s="5" t="s">
        <v>31</v>
      </c>
      <c r="E96" s="5" t="s">
        <v>31</v>
      </c>
      <c r="F96" s="5" t="s">
        <v>77</v>
      </c>
      <c r="G96" s="5" t="s">
        <v>15</v>
      </c>
      <c r="H96" s="8">
        <v>62001</v>
      </c>
      <c r="I96" s="6" t="s">
        <v>33</v>
      </c>
    </row>
    <row r="97" spans="1:9" ht="15">
      <c r="A97" s="8">
        <v>4070</v>
      </c>
      <c r="B97" s="5" t="s">
        <v>195</v>
      </c>
      <c r="C97" s="5" t="s">
        <v>196</v>
      </c>
      <c r="D97" s="5" t="s">
        <v>31</v>
      </c>
      <c r="E97" s="5" t="s">
        <v>31</v>
      </c>
      <c r="F97" s="5" t="s">
        <v>77</v>
      </c>
      <c r="G97" s="5" t="s">
        <v>15</v>
      </c>
      <c r="H97" s="8">
        <v>62001</v>
      </c>
      <c r="I97" s="6" t="s">
        <v>33</v>
      </c>
    </row>
    <row r="98" spans="1:9" ht="15">
      <c r="A98" s="8">
        <v>4071</v>
      </c>
      <c r="B98" s="5" t="s">
        <v>197</v>
      </c>
      <c r="C98" s="5" t="s">
        <v>198</v>
      </c>
      <c r="D98" s="5" t="s">
        <v>31</v>
      </c>
      <c r="E98" s="5" t="s">
        <v>31</v>
      </c>
      <c r="F98" s="5" t="s">
        <v>199</v>
      </c>
      <c r="G98" s="5" t="s">
        <v>15</v>
      </c>
      <c r="H98" s="8">
        <v>62001</v>
      </c>
      <c r="I98" s="6" t="s">
        <v>33</v>
      </c>
    </row>
    <row r="99" spans="1:9" ht="15">
      <c r="A99" s="8">
        <v>4071</v>
      </c>
      <c r="B99" s="5" t="s">
        <v>197</v>
      </c>
      <c r="C99" s="5" t="s">
        <v>198</v>
      </c>
      <c r="D99" s="5" t="s">
        <v>31</v>
      </c>
      <c r="E99" s="5" t="s">
        <v>34</v>
      </c>
      <c r="F99" s="5" t="s">
        <v>200</v>
      </c>
      <c r="G99" s="5" t="s">
        <v>15</v>
      </c>
      <c r="H99" s="8">
        <v>62002</v>
      </c>
      <c r="I99" s="6" t="s">
        <v>33</v>
      </c>
    </row>
    <row r="100" spans="1:9" ht="15">
      <c r="A100" s="8">
        <v>4072</v>
      </c>
      <c r="B100" s="5" t="s">
        <v>201</v>
      </c>
      <c r="C100" s="5" t="s">
        <v>202</v>
      </c>
      <c r="D100" s="5" t="s">
        <v>31</v>
      </c>
      <c r="E100" s="5" t="s">
        <v>31</v>
      </c>
      <c r="F100" s="5" t="s">
        <v>203</v>
      </c>
      <c r="G100" s="5" t="s">
        <v>15</v>
      </c>
      <c r="H100" s="8">
        <v>62501</v>
      </c>
      <c r="I100" s="6" t="s">
        <v>33</v>
      </c>
    </row>
    <row r="101" spans="1:9" ht="15">
      <c r="A101" s="8">
        <v>4072</v>
      </c>
      <c r="B101" s="5" t="s">
        <v>201</v>
      </c>
      <c r="C101" s="5" t="s">
        <v>202</v>
      </c>
      <c r="D101" s="5" t="s">
        <v>31</v>
      </c>
      <c r="E101" s="5" t="s">
        <v>34</v>
      </c>
      <c r="F101" s="5" t="s">
        <v>204</v>
      </c>
      <c r="G101" s="5" t="s">
        <v>15</v>
      </c>
      <c r="H101" s="8">
        <v>62501</v>
      </c>
      <c r="I101" s="6" t="s">
        <v>33</v>
      </c>
    </row>
    <row r="102" spans="1:9" ht="15">
      <c r="A102" s="8">
        <v>4073</v>
      </c>
      <c r="B102" s="5" t="s">
        <v>205</v>
      </c>
      <c r="C102" s="5" t="s">
        <v>206</v>
      </c>
      <c r="D102" s="5" t="s">
        <v>31</v>
      </c>
      <c r="E102" s="5" t="s">
        <v>31</v>
      </c>
      <c r="F102" s="5" t="s">
        <v>207</v>
      </c>
      <c r="G102" s="5" t="s">
        <v>15</v>
      </c>
      <c r="H102" s="8">
        <v>61101</v>
      </c>
      <c r="I102" s="6" t="s">
        <v>33</v>
      </c>
    </row>
    <row r="103" spans="1:9" ht="15">
      <c r="A103" s="8">
        <v>4073</v>
      </c>
      <c r="B103" s="5" t="s">
        <v>205</v>
      </c>
      <c r="C103" s="5" t="s">
        <v>206</v>
      </c>
      <c r="D103" s="5" t="s">
        <v>31</v>
      </c>
      <c r="E103" s="5" t="s">
        <v>34</v>
      </c>
      <c r="F103" s="5" t="s">
        <v>207</v>
      </c>
      <c r="G103" s="5" t="s">
        <v>15</v>
      </c>
      <c r="H103" s="8">
        <v>61101</v>
      </c>
      <c r="I103" s="6" t="s">
        <v>33</v>
      </c>
    </row>
    <row r="104" spans="1:9" ht="15">
      <c r="A104" s="8">
        <v>4074</v>
      </c>
      <c r="B104" s="5" t="s">
        <v>208</v>
      </c>
      <c r="C104" s="5" t="s">
        <v>209</v>
      </c>
      <c r="D104" s="5" t="s">
        <v>31</v>
      </c>
      <c r="E104" s="5" t="s">
        <v>31</v>
      </c>
      <c r="F104" s="5" t="s">
        <v>77</v>
      </c>
      <c r="G104" s="5" t="s">
        <v>15</v>
      </c>
      <c r="H104" s="8">
        <v>62001</v>
      </c>
      <c r="I104" s="6" t="s">
        <v>33</v>
      </c>
    </row>
    <row r="105" spans="1:9" ht="15">
      <c r="A105" s="8">
        <v>4075</v>
      </c>
      <c r="B105" s="5" t="s">
        <v>210</v>
      </c>
      <c r="C105" s="5" t="s">
        <v>211</v>
      </c>
      <c r="D105" s="5" t="s">
        <v>31</v>
      </c>
      <c r="E105" s="5" t="s">
        <v>31</v>
      </c>
      <c r="F105" s="5" t="s">
        <v>93</v>
      </c>
      <c r="G105" s="5" t="s">
        <v>15</v>
      </c>
      <c r="H105" s="8">
        <v>62008</v>
      </c>
      <c r="I105" s="6" t="s">
        <v>33</v>
      </c>
    </row>
    <row r="106" spans="1:9" ht="15">
      <c r="A106" s="8">
        <v>4076</v>
      </c>
      <c r="B106" s="5" t="s">
        <v>212</v>
      </c>
      <c r="C106" s="5" t="s">
        <v>213</v>
      </c>
      <c r="D106" s="5" t="s">
        <v>31</v>
      </c>
      <c r="E106" s="5" t="s">
        <v>31</v>
      </c>
      <c r="F106" s="5" t="s">
        <v>77</v>
      </c>
      <c r="G106" s="5" t="s">
        <v>15</v>
      </c>
      <c r="H106" s="8">
        <v>62001</v>
      </c>
      <c r="I106" s="6" t="s">
        <v>33</v>
      </c>
    </row>
    <row r="107" spans="1:9" ht="15">
      <c r="A107" s="8">
        <v>4077</v>
      </c>
      <c r="B107" s="5" t="s">
        <v>214</v>
      </c>
      <c r="C107" s="5" t="s">
        <v>215</v>
      </c>
      <c r="D107" s="5" t="s">
        <v>31</v>
      </c>
      <c r="E107" s="5" t="s">
        <v>31</v>
      </c>
      <c r="F107" s="5" t="s">
        <v>93</v>
      </c>
      <c r="G107" s="5" t="s">
        <v>15</v>
      </c>
      <c r="H107" s="8">
        <v>62008</v>
      </c>
      <c r="I107" s="6" t="s">
        <v>33</v>
      </c>
    </row>
    <row r="108" spans="1:9" ht="15">
      <c r="A108" s="8">
        <v>4078</v>
      </c>
      <c r="B108" s="5" t="s">
        <v>216</v>
      </c>
      <c r="C108" s="5" t="s">
        <v>217</v>
      </c>
      <c r="D108" s="5" t="s">
        <v>31</v>
      </c>
      <c r="E108" s="5" t="s">
        <v>31</v>
      </c>
      <c r="F108" s="5" t="s">
        <v>77</v>
      </c>
      <c r="G108" s="5" t="s">
        <v>15</v>
      </c>
      <c r="H108" s="8">
        <v>62001</v>
      </c>
      <c r="I108" s="6" t="s">
        <v>33</v>
      </c>
    </row>
    <row r="109" spans="1:9" ht="15">
      <c r="A109" s="8">
        <v>4078</v>
      </c>
      <c r="B109" s="5" t="s">
        <v>216</v>
      </c>
      <c r="C109" s="5" t="s">
        <v>217</v>
      </c>
      <c r="D109" s="5" t="s">
        <v>31</v>
      </c>
      <c r="E109" s="5" t="s">
        <v>34</v>
      </c>
      <c r="F109" s="5" t="s">
        <v>136</v>
      </c>
      <c r="G109" s="5" t="s">
        <v>15</v>
      </c>
      <c r="H109" s="8">
        <v>62002</v>
      </c>
      <c r="I109" s="6" t="s">
        <v>33</v>
      </c>
    </row>
    <row r="110" spans="1:9" ht="15">
      <c r="A110" s="8">
        <v>4079</v>
      </c>
      <c r="B110" s="5" t="s">
        <v>218</v>
      </c>
      <c r="C110" s="5" t="s">
        <v>219</v>
      </c>
      <c r="D110" s="5" t="s">
        <v>31</v>
      </c>
      <c r="E110" s="5" t="s">
        <v>31</v>
      </c>
      <c r="F110" s="5" t="s">
        <v>77</v>
      </c>
      <c r="G110" s="5" t="s">
        <v>15</v>
      </c>
      <c r="H110" s="8">
        <v>62001</v>
      </c>
      <c r="I110" s="6" t="s">
        <v>33</v>
      </c>
    </row>
    <row r="111" spans="1:9" ht="15">
      <c r="A111" s="8">
        <v>4081</v>
      </c>
      <c r="B111" s="5" t="s">
        <v>220</v>
      </c>
      <c r="C111" s="5" t="s">
        <v>221</v>
      </c>
      <c r="D111" s="5" t="s">
        <v>31</v>
      </c>
      <c r="E111" s="5" t="s">
        <v>31</v>
      </c>
      <c r="F111" s="5" t="s">
        <v>222</v>
      </c>
      <c r="G111" s="5" t="s">
        <v>15</v>
      </c>
      <c r="H111" s="8">
        <v>62001</v>
      </c>
      <c r="I111" s="6" t="s">
        <v>33</v>
      </c>
    </row>
    <row r="112" spans="1:9" ht="15">
      <c r="A112" s="8">
        <v>4081</v>
      </c>
      <c r="B112" s="5" t="s">
        <v>220</v>
      </c>
      <c r="C112" s="5" t="s">
        <v>221</v>
      </c>
      <c r="D112" s="5" t="s">
        <v>31</v>
      </c>
      <c r="E112" s="5" t="s">
        <v>34</v>
      </c>
      <c r="F112" s="5" t="s">
        <v>223</v>
      </c>
      <c r="G112" s="5" t="s">
        <v>15</v>
      </c>
      <c r="H112" s="8">
        <v>62002</v>
      </c>
      <c r="I112" s="6" t="s">
        <v>33</v>
      </c>
    </row>
    <row r="113" spans="1:9" ht="15">
      <c r="A113" s="8">
        <v>4083</v>
      </c>
      <c r="B113" s="5" t="s">
        <v>224</v>
      </c>
      <c r="C113" s="5" t="s">
        <v>225</v>
      </c>
      <c r="D113" s="5" t="s">
        <v>31</v>
      </c>
      <c r="E113" s="5" t="s">
        <v>31</v>
      </c>
      <c r="F113" s="5" t="s">
        <v>222</v>
      </c>
      <c r="G113" s="5" t="s">
        <v>15</v>
      </c>
      <c r="H113" s="8">
        <v>62001</v>
      </c>
      <c r="I113" s="6" t="s">
        <v>33</v>
      </c>
    </row>
    <row r="114" spans="1:9" ht="15">
      <c r="A114" s="8">
        <v>4083</v>
      </c>
      <c r="B114" s="5" t="s">
        <v>224</v>
      </c>
      <c r="C114" s="5" t="s">
        <v>225</v>
      </c>
      <c r="D114" s="5" t="s">
        <v>31</v>
      </c>
      <c r="E114" s="5" t="s">
        <v>34</v>
      </c>
      <c r="F114" s="5" t="s">
        <v>223</v>
      </c>
      <c r="G114" s="5" t="s">
        <v>15</v>
      </c>
      <c r="H114" s="8">
        <v>62002</v>
      </c>
      <c r="I114" s="6" t="s">
        <v>33</v>
      </c>
    </row>
    <row r="115" spans="1:9" ht="15">
      <c r="A115" s="8">
        <v>4084</v>
      </c>
      <c r="B115" s="5" t="s">
        <v>226</v>
      </c>
      <c r="C115" s="5" t="s">
        <v>227</v>
      </c>
      <c r="D115" s="5" t="s">
        <v>31</v>
      </c>
      <c r="E115" s="5" t="s">
        <v>31</v>
      </c>
      <c r="F115" s="5" t="s">
        <v>228</v>
      </c>
      <c r="G115" s="5" t="s">
        <v>15</v>
      </c>
      <c r="H115" s="8">
        <v>62008</v>
      </c>
      <c r="I115" s="6" t="s">
        <v>33</v>
      </c>
    </row>
    <row r="116" spans="1:9" ht="15">
      <c r="A116" s="8">
        <v>4085</v>
      </c>
      <c r="B116" s="5" t="s">
        <v>229</v>
      </c>
      <c r="C116" s="5" t="s">
        <v>230</v>
      </c>
      <c r="D116" s="5" t="s">
        <v>31</v>
      </c>
      <c r="E116" s="5" t="s">
        <v>34</v>
      </c>
      <c r="F116" s="5" t="s">
        <v>231</v>
      </c>
      <c r="G116" s="5" t="s">
        <v>15</v>
      </c>
      <c r="H116" s="8">
        <v>62002</v>
      </c>
      <c r="I116" s="6" t="s">
        <v>33</v>
      </c>
    </row>
    <row r="117" spans="1:9" ht="15">
      <c r="A117" s="8">
        <v>4085</v>
      </c>
      <c r="B117" s="5" t="s">
        <v>229</v>
      </c>
      <c r="C117" s="5" t="s">
        <v>230</v>
      </c>
      <c r="D117" s="5" t="s">
        <v>31</v>
      </c>
      <c r="E117" s="5" t="s">
        <v>31</v>
      </c>
      <c r="F117" s="5" t="s">
        <v>232</v>
      </c>
      <c r="G117" s="5" t="s">
        <v>15</v>
      </c>
      <c r="H117" s="8">
        <v>62001</v>
      </c>
      <c r="I117" s="6" t="s">
        <v>33</v>
      </c>
    </row>
    <row r="118" spans="1:9" ht="15">
      <c r="A118" s="8">
        <v>4086</v>
      </c>
      <c r="B118" s="5" t="s">
        <v>233</v>
      </c>
      <c r="C118" s="5" t="s">
        <v>234</v>
      </c>
      <c r="D118" s="5" t="s">
        <v>31</v>
      </c>
      <c r="E118" s="5" t="s">
        <v>31</v>
      </c>
      <c r="F118" s="5" t="s">
        <v>235</v>
      </c>
      <c r="G118" s="5" t="s">
        <v>15</v>
      </c>
      <c r="H118" s="8">
        <v>62001</v>
      </c>
      <c r="I118" s="6" t="s">
        <v>33</v>
      </c>
    </row>
    <row r="119" spans="1:9" ht="15">
      <c r="A119" s="8">
        <v>4086</v>
      </c>
      <c r="B119" s="5" t="s">
        <v>233</v>
      </c>
      <c r="C119" s="5" t="s">
        <v>234</v>
      </c>
      <c r="D119" s="5" t="s">
        <v>31</v>
      </c>
      <c r="E119" s="5" t="s">
        <v>34</v>
      </c>
      <c r="F119" s="5" t="s">
        <v>236</v>
      </c>
      <c r="G119" s="5" t="s">
        <v>15</v>
      </c>
      <c r="H119" s="8">
        <v>62002</v>
      </c>
      <c r="I119" s="6" t="s">
        <v>33</v>
      </c>
    </row>
    <row r="120" spans="1:9" ht="15">
      <c r="A120" s="8">
        <v>4087</v>
      </c>
      <c r="B120" s="5" t="s">
        <v>237</v>
      </c>
      <c r="C120" s="5" t="s">
        <v>238</v>
      </c>
      <c r="D120" s="5" t="s">
        <v>31</v>
      </c>
      <c r="E120" s="5" t="s">
        <v>31</v>
      </c>
      <c r="F120" s="5" t="s">
        <v>232</v>
      </c>
      <c r="G120" s="5" t="s">
        <v>15</v>
      </c>
      <c r="H120" s="8">
        <v>62001</v>
      </c>
      <c r="I120" s="6" t="s">
        <v>33</v>
      </c>
    </row>
    <row r="121" spans="1:9" ht="15">
      <c r="A121" s="8">
        <v>4087</v>
      </c>
      <c r="B121" s="5" t="s">
        <v>237</v>
      </c>
      <c r="C121" s="5" t="s">
        <v>238</v>
      </c>
      <c r="D121" s="5" t="s">
        <v>31</v>
      </c>
      <c r="E121" s="5" t="s">
        <v>34</v>
      </c>
      <c r="F121" s="5" t="s">
        <v>231</v>
      </c>
      <c r="G121" s="5" t="s">
        <v>15</v>
      </c>
      <c r="H121" s="8">
        <v>62002</v>
      </c>
      <c r="I121" s="6" t="s">
        <v>33</v>
      </c>
    </row>
    <row r="122" spans="1:9" ht="15">
      <c r="A122" s="8">
        <v>4088</v>
      </c>
      <c r="B122" s="5" t="s">
        <v>239</v>
      </c>
      <c r="C122" s="5" t="s">
        <v>240</v>
      </c>
      <c r="D122" s="5" t="s">
        <v>31</v>
      </c>
      <c r="E122" s="5" t="s">
        <v>31</v>
      </c>
      <c r="F122" s="5" t="s">
        <v>241</v>
      </c>
      <c r="G122" s="5" t="s">
        <v>15</v>
      </c>
      <c r="H122" s="8">
        <v>62001</v>
      </c>
      <c r="I122" s="6" t="s">
        <v>33</v>
      </c>
    </row>
    <row r="123" spans="1:9" ht="15">
      <c r="A123" s="8">
        <v>4089</v>
      </c>
      <c r="B123" s="5" t="s">
        <v>242</v>
      </c>
      <c r="C123" s="5" t="s">
        <v>243</v>
      </c>
      <c r="D123" s="5" t="s">
        <v>31</v>
      </c>
      <c r="E123" s="5" t="s">
        <v>31</v>
      </c>
      <c r="F123" s="5" t="s">
        <v>207</v>
      </c>
      <c r="G123" s="5" t="s">
        <v>15</v>
      </c>
      <c r="H123" s="8">
        <v>61101</v>
      </c>
      <c r="I123" s="6" t="s">
        <v>33</v>
      </c>
    </row>
    <row r="124" spans="1:9" ht="15">
      <c r="A124" s="8">
        <v>4089</v>
      </c>
      <c r="B124" s="5" t="s">
        <v>242</v>
      </c>
      <c r="C124" s="5" t="s">
        <v>243</v>
      </c>
      <c r="D124" s="5" t="s">
        <v>31</v>
      </c>
      <c r="E124" s="5" t="s">
        <v>34</v>
      </c>
      <c r="F124" s="5" t="s">
        <v>207</v>
      </c>
      <c r="G124" s="5" t="s">
        <v>15</v>
      </c>
      <c r="H124" s="8">
        <v>61101</v>
      </c>
      <c r="I124" s="6" t="s">
        <v>33</v>
      </c>
    </row>
    <row r="125" spans="1:9" ht="15">
      <c r="A125" s="8">
        <v>4090</v>
      </c>
      <c r="B125" s="5" t="s">
        <v>244</v>
      </c>
      <c r="C125" s="5" t="s">
        <v>245</v>
      </c>
      <c r="D125" s="5" t="s">
        <v>31</v>
      </c>
      <c r="E125" s="5" t="s">
        <v>31</v>
      </c>
      <c r="F125" s="5" t="s">
        <v>207</v>
      </c>
      <c r="G125" s="5" t="s">
        <v>15</v>
      </c>
      <c r="H125" s="8">
        <v>61101</v>
      </c>
      <c r="I125" s="6" t="s">
        <v>33</v>
      </c>
    </row>
    <row r="126" spans="1:9" ht="15">
      <c r="A126" s="8">
        <v>4090</v>
      </c>
      <c r="B126" s="5" t="s">
        <v>244</v>
      </c>
      <c r="C126" s="5" t="s">
        <v>245</v>
      </c>
      <c r="D126" s="5" t="s">
        <v>31</v>
      </c>
      <c r="E126" s="5" t="s">
        <v>34</v>
      </c>
      <c r="F126" s="5" t="s">
        <v>207</v>
      </c>
      <c r="G126" s="5" t="s">
        <v>15</v>
      </c>
      <c r="H126" s="8">
        <v>61101</v>
      </c>
      <c r="I126" s="6" t="s">
        <v>33</v>
      </c>
    </row>
    <row r="127" spans="1:9" ht="15">
      <c r="A127" s="8">
        <v>4091</v>
      </c>
      <c r="B127" s="5" t="s">
        <v>246</v>
      </c>
      <c r="C127" s="5" t="s">
        <v>247</v>
      </c>
      <c r="D127" s="5" t="s">
        <v>31</v>
      </c>
      <c r="E127" s="5" t="s">
        <v>31</v>
      </c>
      <c r="F127" s="5" t="s">
        <v>248</v>
      </c>
      <c r="G127" s="5" t="s">
        <v>15</v>
      </c>
      <c r="H127" s="8">
        <v>61109</v>
      </c>
      <c r="I127" s="6" t="s">
        <v>33</v>
      </c>
    </row>
    <row r="128" spans="1:9" ht="15">
      <c r="A128" s="8">
        <v>4091</v>
      </c>
      <c r="B128" s="5" t="s">
        <v>246</v>
      </c>
      <c r="C128" s="5" t="s">
        <v>247</v>
      </c>
      <c r="D128" s="5" t="s">
        <v>31</v>
      </c>
      <c r="E128" s="5" t="s">
        <v>34</v>
      </c>
      <c r="F128" s="5" t="s">
        <v>248</v>
      </c>
      <c r="G128" s="5" t="s">
        <v>15</v>
      </c>
      <c r="H128" s="8">
        <v>61109</v>
      </c>
      <c r="I128" s="6" t="s">
        <v>33</v>
      </c>
    </row>
    <row r="129" spans="1:9" ht="15">
      <c r="A129" s="8">
        <v>4092</v>
      </c>
      <c r="B129" s="5" t="s">
        <v>249</v>
      </c>
      <c r="C129" s="5" t="s">
        <v>250</v>
      </c>
      <c r="D129" s="5" t="s">
        <v>31</v>
      </c>
      <c r="E129" s="5" t="s">
        <v>31</v>
      </c>
      <c r="F129" s="5" t="s">
        <v>145</v>
      </c>
      <c r="G129" s="5" t="s">
        <v>15</v>
      </c>
      <c r="H129" s="8">
        <v>61109</v>
      </c>
      <c r="I129" s="6" t="s">
        <v>33</v>
      </c>
    </row>
    <row r="130" spans="1:9" ht="15">
      <c r="A130" s="8">
        <v>4092</v>
      </c>
      <c r="B130" s="5" t="s">
        <v>249</v>
      </c>
      <c r="C130" s="5" t="s">
        <v>250</v>
      </c>
      <c r="D130" s="5" t="s">
        <v>31</v>
      </c>
      <c r="E130" s="5" t="s">
        <v>34</v>
      </c>
      <c r="F130" s="5" t="s">
        <v>145</v>
      </c>
      <c r="G130" s="5" t="s">
        <v>15</v>
      </c>
      <c r="H130" s="8">
        <v>61109</v>
      </c>
      <c r="I130" s="6" t="s">
        <v>33</v>
      </c>
    </row>
    <row r="131" spans="1:9" ht="15">
      <c r="A131" s="8">
        <v>4094</v>
      </c>
      <c r="B131" s="5" t="s">
        <v>251</v>
      </c>
      <c r="C131" s="5" t="s">
        <v>252</v>
      </c>
      <c r="D131" s="5" t="s">
        <v>31</v>
      </c>
      <c r="E131" s="5" t="s">
        <v>31</v>
      </c>
      <c r="F131" s="5" t="s">
        <v>207</v>
      </c>
      <c r="G131" s="5" t="s">
        <v>15</v>
      </c>
      <c r="H131" s="8">
        <v>61101</v>
      </c>
      <c r="I131" s="6" t="s">
        <v>33</v>
      </c>
    </row>
    <row r="132" spans="1:9" ht="15">
      <c r="A132" s="8">
        <v>4094</v>
      </c>
      <c r="B132" s="5" t="s">
        <v>251</v>
      </c>
      <c r="C132" s="5" t="s">
        <v>252</v>
      </c>
      <c r="D132" s="5" t="s">
        <v>31</v>
      </c>
      <c r="E132" s="5" t="s">
        <v>34</v>
      </c>
      <c r="F132" s="5" t="s">
        <v>207</v>
      </c>
      <c r="G132" s="5" t="s">
        <v>15</v>
      </c>
      <c r="H132" s="8">
        <v>61101</v>
      </c>
      <c r="I132" s="6" t="s">
        <v>33</v>
      </c>
    </row>
    <row r="133" spans="1:9" ht="15">
      <c r="A133" s="8">
        <v>4095</v>
      </c>
      <c r="B133" s="5" t="s">
        <v>253</v>
      </c>
      <c r="C133" s="5" t="s">
        <v>254</v>
      </c>
      <c r="D133" s="5" t="s">
        <v>31</v>
      </c>
      <c r="E133" s="5" t="s">
        <v>31</v>
      </c>
      <c r="F133" s="5" t="s">
        <v>77</v>
      </c>
      <c r="G133" s="5" t="s">
        <v>15</v>
      </c>
      <c r="H133" s="8">
        <v>62001</v>
      </c>
      <c r="I133" s="6" t="s">
        <v>33</v>
      </c>
    </row>
    <row r="134" spans="1:9" ht="15">
      <c r="A134" s="8">
        <v>4095</v>
      </c>
      <c r="B134" s="5" t="s">
        <v>253</v>
      </c>
      <c r="C134" s="5" t="s">
        <v>254</v>
      </c>
      <c r="D134" s="5" t="s">
        <v>31</v>
      </c>
      <c r="E134" s="5" t="s">
        <v>34</v>
      </c>
      <c r="F134" s="5" t="s">
        <v>136</v>
      </c>
      <c r="G134" s="5" t="s">
        <v>15</v>
      </c>
      <c r="H134" s="8">
        <v>62002</v>
      </c>
      <c r="I134" s="6" t="s">
        <v>33</v>
      </c>
    </row>
    <row r="135" spans="1:9" ht="15">
      <c r="A135" s="8">
        <v>4096</v>
      </c>
      <c r="B135" s="5" t="s">
        <v>255</v>
      </c>
      <c r="C135" s="5" t="s">
        <v>256</v>
      </c>
      <c r="D135" s="5" t="s">
        <v>31</v>
      </c>
      <c r="E135" s="5" t="s">
        <v>31</v>
      </c>
      <c r="F135" s="5" t="s">
        <v>257</v>
      </c>
      <c r="G135" s="5" t="s">
        <v>15</v>
      </c>
      <c r="H135" s="8">
        <v>62001</v>
      </c>
      <c r="I135" s="6" t="s">
        <v>33</v>
      </c>
    </row>
    <row r="136" spans="1:9" ht="15">
      <c r="A136" s="8">
        <v>4097</v>
      </c>
      <c r="B136" s="5" t="s">
        <v>258</v>
      </c>
      <c r="C136" s="5" t="s">
        <v>259</v>
      </c>
      <c r="D136" s="5" t="s">
        <v>31</v>
      </c>
      <c r="E136" s="5" t="s">
        <v>31</v>
      </c>
      <c r="F136" s="5" t="s">
        <v>93</v>
      </c>
      <c r="G136" s="5" t="s">
        <v>15</v>
      </c>
      <c r="H136" s="8">
        <v>62008</v>
      </c>
      <c r="I136" s="6" t="s">
        <v>33</v>
      </c>
    </row>
    <row r="137" spans="1:9" ht="15">
      <c r="A137" s="8">
        <v>4097</v>
      </c>
      <c r="B137" s="5" t="s">
        <v>258</v>
      </c>
      <c r="C137" s="5" t="s">
        <v>259</v>
      </c>
      <c r="D137" s="5" t="s">
        <v>31</v>
      </c>
      <c r="E137" s="5" t="s">
        <v>34</v>
      </c>
      <c r="F137" s="5" t="s">
        <v>260</v>
      </c>
      <c r="G137" s="5" t="s">
        <v>15</v>
      </c>
      <c r="H137" s="8">
        <v>62009</v>
      </c>
      <c r="I137" s="6" t="s">
        <v>33</v>
      </c>
    </row>
    <row r="138" spans="1:9" ht="15">
      <c r="A138" s="8">
        <v>4098</v>
      </c>
      <c r="B138" s="5" t="s">
        <v>261</v>
      </c>
      <c r="C138" s="5" t="s">
        <v>262</v>
      </c>
      <c r="D138" s="5" t="s">
        <v>31</v>
      </c>
      <c r="E138" s="5" t="s">
        <v>31</v>
      </c>
      <c r="F138" s="5" t="s">
        <v>125</v>
      </c>
      <c r="G138" s="5" t="s">
        <v>15</v>
      </c>
      <c r="H138" s="8">
        <v>62008</v>
      </c>
      <c r="I138" s="6" t="s">
        <v>33</v>
      </c>
    </row>
    <row r="139" spans="1:9" ht="15">
      <c r="A139" s="8">
        <v>4098</v>
      </c>
      <c r="B139" s="5" t="s">
        <v>261</v>
      </c>
      <c r="C139" s="5" t="s">
        <v>262</v>
      </c>
      <c r="D139" s="5" t="s">
        <v>31</v>
      </c>
      <c r="E139" s="5" t="s">
        <v>34</v>
      </c>
      <c r="F139" s="5" t="s">
        <v>126</v>
      </c>
      <c r="G139" s="5" t="s">
        <v>15</v>
      </c>
      <c r="H139" s="8">
        <v>62008</v>
      </c>
      <c r="I139" s="6" t="s">
        <v>33</v>
      </c>
    </row>
    <row r="140" spans="1:9" ht="15">
      <c r="A140" s="8">
        <v>4099</v>
      </c>
      <c r="B140" s="5" t="s">
        <v>197</v>
      </c>
      <c r="C140" s="5" t="s">
        <v>198</v>
      </c>
      <c r="D140" s="5" t="s">
        <v>31</v>
      </c>
      <c r="E140" s="5" t="s">
        <v>31</v>
      </c>
      <c r="F140" s="5" t="s">
        <v>199</v>
      </c>
      <c r="G140" s="5" t="s">
        <v>15</v>
      </c>
      <c r="H140" s="8">
        <v>62001</v>
      </c>
      <c r="I140" s="6" t="s">
        <v>33</v>
      </c>
    </row>
    <row r="141" spans="1:9" ht="15">
      <c r="A141" s="8">
        <v>4099</v>
      </c>
      <c r="B141" s="5" t="s">
        <v>197</v>
      </c>
      <c r="C141" s="5" t="s">
        <v>198</v>
      </c>
      <c r="D141" s="5" t="s">
        <v>31</v>
      </c>
      <c r="E141" s="5" t="s">
        <v>34</v>
      </c>
      <c r="F141" s="5" t="s">
        <v>200</v>
      </c>
      <c r="G141" s="5" t="s">
        <v>15</v>
      </c>
      <c r="H141" s="8">
        <v>62002</v>
      </c>
      <c r="I141" s="6" t="s">
        <v>33</v>
      </c>
    </row>
    <row r="142" spans="1:9" ht="15">
      <c r="A142" s="8">
        <v>4102</v>
      </c>
      <c r="B142" s="5" t="s">
        <v>263</v>
      </c>
      <c r="C142" s="5" t="s">
        <v>264</v>
      </c>
      <c r="D142" s="5" t="s">
        <v>31</v>
      </c>
      <c r="E142" s="5" t="s">
        <v>31</v>
      </c>
      <c r="F142" s="5" t="s">
        <v>265</v>
      </c>
      <c r="G142" s="5" t="s">
        <v>15</v>
      </c>
      <c r="H142" s="8">
        <v>62001</v>
      </c>
      <c r="I142" s="6" t="s">
        <v>33</v>
      </c>
    </row>
    <row r="143" spans="1:9" ht="15">
      <c r="A143" s="8">
        <v>4105</v>
      </c>
      <c r="B143" s="5" t="s">
        <v>266</v>
      </c>
      <c r="C143" s="5" t="s">
        <v>267</v>
      </c>
      <c r="D143" s="5" t="s">
        <v>31</v>
      </c>
      <c r="E143" s="5" t="s">
        <v>31</v>
      </c>
      <c r="F143" s="5" t="s">
        <v>148</v>
      </c>
      <c r="G143" s="5" t="s">
        <v>15</v>
      </c>
      <c r="H143" s="8">
        <v>61109</v>
      </c>
      <c r="I143" s="6" t="s">
        <v>33</v>
      </c>
    </row>
    <row r="144" spans="1:9" ht="15">
      <c r="A144" s="8">
        <v>4105</v>
      </c>
      <c r="B144" s="5" t="s">
        <v>266</v>
      </c>
      <c r="C144" s="5" t="s">
        <v>267</v>
      </c>
      <c r="D144" s="5" t="s">
        <v>31</v>
      </c>
      <c r="E144" s="5" t="s">
        <v>34</v>
      </c>
      <c r="F144" s="5" t="s">
        <v>148</v>
      </c>
      <c r="G144" s="5" t="s">
        <v>15</v>
      </c>
      <c r="H144" s="8">
        <v>61109</v>
      </c>
      <c r="I144" s="6" t="s">
        <v>33</v>
      </c>
    </row>
    <row r="145" spans="1:9" ht="15">
      <c r="A145" s="8">
        <v>4106</v>
      </c>
      <c r="B145" s="5" t="s">
        <v>268</v>
      </c>
      <c r="C145" s="5" t="s">
        <v>269</v>
      </c>
      <c r="D145" s="5" t="s">
        <v>31</v>
      </c>
      <c r="E145" s="5" t="s">
        <v>31</v>
      </c>
      <c r="F145" s="5" t="s">
        <v>154</v>
      </c>
      <c r="G145" s="5" t="s">
        <v>15</v>
      </c>
      <c r="H145" s="8">
        <v>61109</v>
      </c>
      <c r="I145" s="6" t="s">
        <v>33</v>
      </c>
    </row>
    <row r="146" spans="1:9" ht="15">
      <c r="A146" s="8">
        <v>4107</v>
      </c>
      <c r="B146" s="5" t="s">
        <v>270</v>
      </c>
      <c r="C146" s="5" t="s">
        <v>271</v>
      </c>
      <c r="D146" s="5" t="s">
        <v>31</v>
      </c>
      <c r="E146" s="5" t="s">
        <v>31</v>
      </c>
      <c r="F146" s="5" t="s">
        <v>190</v>
      </c>
      <c r="G146" s="5" t="s">
        <v>15</v>
      </c>
      <c r="H146" s="8">
        <v>62001</v>
      </c>
      <c r="I146" s="6" t="s">
        <v>33</v>
      </c>
    </row>
    <row r="147" spans="1:9" ht="15">
      <c r="A147" s="8">
        <v>4108</v>
      </c>
      <c r="B147" s="5" t="s">
        <v>272</v>
      </c>
      <c r="C147" s="5" t="s">
        <v>273</v>
      </c>
      <c r="D147" s="5" t="s">
        <v>31</v>
      </c>
      <c r="E147" s="5" t="s">
        <v>31</v>
      </c>
      <c r="F147" s="5" t="s">
        <v>190</v>
      </c>
      <c r="G147" s="5" t="s">
        <v>15</v>
      </c>
      <c r="H147" s="8">
        <v>62001</v>
      </c>
      <c r="I147" s="6" t="s">
        <v>33</v>
      </c>
    </row>
    <row r="148" spans="1:9" ht="15">
      <c r="A148" s="8">
        <v>4109</v>
      </c>
      <c r="B148" s="5" t="s">
        <v>274</v>
      </c>
      <c r="C148" s="5" t="s">
        <v>275</v>
      </c>
      <c r="D148" s="5" t="s">
        <v>31</v>
      </c>
      <c r="E148" s="5" t="s">
        <v>31</v>
      </c>
      <c r="F148" s="5" t="s">
        <v>265</v>
      </c>
      <c r="G148" s="5" t="s">
        <v>15</v>
      </c>
      <c r="H148" s="8">
        <v>62001</v>
      </c>
      <c r="I148" s="6" t="s">
        <v>33</v>
      </c>
    </row>
    <row r="149" spans="1:9" ht="15">
      <c r="A149" s="8">
        <v>4110</v>
      </c>
      <c r="B149" s="5" t="s">
        <v>276</v>
      </c>
      <c r="C149" s="5" t="s">
        <v>277</v>
      </c>
      <c r="D149" s="5" t="s">
        <v>31</v>
      </c>
      <c r="E149" s="5" t="s">
        <v>31</v>
      </c>
      <c r="F149" s="5" t="s">
        <v>278</v>
      </c>
      <c r="G149" s="5" t="s">
        <v>15</v>
      </c>
      <c r="H149" s="8">
        <v>62001</v>
      </c>
      <c r="I149" s="6" t="s">
        <v>33</v>
      </c>
    </row>
    <row r="150" spans="1:9" ht="15">
      <c r="A150" s="8">
        <v>4110</v>
      </c>
      <c r="B150" s="5" t="s">
        <v>276</v>
      </c>
      <c r="C150" s="5" t="s">
        <v>277</v>
      </c>
      <c r="D150" s="5" t="s">
        <v>31</v>
      </c>
      <c r="E150" s="5" t="s">
        <v>34</v>
      </c>
      <c r="F150" s="5" t="s">
        <v>279</v>
      </c>
      <c r="G150" s="5" t="s">
        <v>15</v>
      </c>
      <c r="H150" s="8">
        <v>62002</v>
      </c>
      <c r="I150" s="6" t="s">
        <v>33</v>
      </c>
    </row>
    <row r="151" spans="1:9" ht="15">
      <c r="A151" s="8">
        <v>4113</v>
      </c>
      <c r="B151" s="5" t="s">
        <v>280</v>
      </c>
      <c r="C151" s="5" t="s">
        <v>281</v>
      </c>
      <c r="D151" s="5" t="s">
        <v>31</v>
      </c>
      <c r="E151" s="5" t="s">
        <v>31</v>
      </c>
      <c r="F151" s="5" t="s">
        <v>77</v>
      </c>
      <c r="G151" s="5" t="s">
        <v>15</v>
      </c>
      <c r="H151" s="8">
        <v>62001</v>
      </c>
      <c r="I151" s="6" t="s">
        <v>33</v>
      </c>
    </row>
    <row r="152" spans="1:9" ht="15">
      <c r="A152" s="8">
        <v>4117</v>
      </c>
      <c r="B152" s="5" t="s">
        <v>282</v>
      </c>
      <c r="C152" s="5" t="s">
        <v>283</v>
      </c>
      <c r="D152" s="5" t="s">
        <v>31</v>
      </c>
      <c r="E152" s="5" t="s">
        <v>31</v>
      </c>
      <c r="F152" s="5" t="s">
        <v>59</v>
      </c>
      <c r="G152" s="5" t="s">
        <v>15</v>
      </c>
      <c r="H152" s="8">
        <v>62001</v>
      </c>
      <c r="I152" s="6" t="s">
        <v>33</v>
      </c>
    </row>
    <row r="153" spans="1:9" ht="15">
      <c r="A153" s="8">
        <v>4125</v>
      </c>
      <c r="B153" s="5" t="s">
        <v>284</v>
      </c>
      <c r="C153" s="5" t="s">
        <v>285</v>
      </c>
      <c r="D153" s="5" t="s">
        <v>31</v>
      </c>
      <c r="E153" s="5" t="s">
        <v>31</v>
      </c>
      <c r="F153" s="5" t="s">
        <v>77</v>
      </c>
      <c r="G153" s="5" t="s">
        <v>15</v>
      </c>
      <c r="H153" s="8">
        <v>62001</v>
      </c>
      <c r="I153" s="6" t="s">
        <v>33</v>
      </c>
    </row>
    <row r="154" spans="1:9" ht="15">
      <c r="A154" s="8">
        <v>4125</v>
      </c>
      <c r="B154" s="5" t="s">
        <v>284</v>
      </c>
      <c r="C154" s="5" t="s">
        <v>285</v>
      </c>
      <c r="D154" s="5" t="s">
        <v>31</v>
      </c>
      <c r="E154" s="5" t="s">
        <v>34</v>
      </c>
      <c r="F154" s="5" t="s">
        <v>136</v>
      </c>
      <c r="G154" s="5" t="s">
        <v>15</v>
      </c>
      <c r="H154" s="8">
        <v>62002</v>
      </c>
      <c r="I154" s="6" t="s">
        <v>33</v>
      </c>
    </row>
    <row r="155" spans="1:9" ht="15">
      <c r="A155" s="8">
        <v>4128</v>
      </c>
      <c r="B155" s="5" t="s">
        <v>286</v>
      </c>
      <c r="C155" s="5" t="s">
        <v>287</v>
      </c>
      <c r="D155" s="5" t="s">
        <v>31</v>
      </c>
      <c r="E155" s="5" t="s">
        <v>31</v>
      </c>
      <c r="F155" s="5" t="s">
        <v>77</v>
      </c>
      <c r="G155" s="5" t="s">
        <v>15</v>
      </c>
      <c r="H155" s="8">
        <v>62001</v>
      </c>
      <c r="I155" s="6" t="s">
        <v>33</v>
      </c>
    </row>
    <row r="156" spans="1:9" ht="15">
      <c r="A156" s="8">
        <v>4129</v>
      </c>
      <c r="B156" s="5" t="s">
        <v>288</v>
      </c>
      <c r="C156" s="5" t="s">
        <v>289</v>
      </c>
      <c r="D156" s="5" t="s">
        <v>31</v>
      </c>
      <c r="E156" s="5" t="s">
        <v>31</v>
      </c>
      <c r="F156" s="5" t="s">
        <v>77</v>
      </c>
      <c r="G156" s="5" t="s">
        <v>15</v>
      </c>
      <c r="H156" s="8">
        <v>62001</v>
      </c>
      <c r="I156" s="6" t="s">
        <v>33</v>
      </c>
    </row>
    <row r="157" spans="1:9" ht="15">
      <c r="A157" s="8">
        <v>4130</v>
      </c>
      <c r="B157" s="5" t="s">
        <v>290</v>
      </c>
      <c r="C157" s="5" t="s">
        <v>291</v>
      </c>
      <c r="D157" s="5" t="s">
        <v>31</v>
      </c>
      <c r="E157" s="5" t="s">
        <v>31</v>
      </c>
      <c r="F157" s="5" t="s">
        <v>77</v>
      </c>
      <c r="G157" s="5" t="s">
        <v>15</v>
      </c>
      <c r="H157" s="8">
        <v>62001</v>
      </c>
      <c r="I157" s="6" t="s">
        <v>33</v>
      </c>
    </row>
    <row r="158" spans="1:9" ht="15">
      <c r="A158" s="8">
        <v>4131</v>
      </c>
      <c r="B158" s="5" t="s">
        <v>292</v>
      </c>
      <c r="C158" s="5" t="s">
        <v>293</v>
      </c>
      <c r="D158" s="5" t="s">
        <v>31</v>
      </c>
      <c r="E158" s="5" t="s">
        <v>31</v>
      </c>
      <c r="F158" s="5" t="s">
        <v>77</v>
      </c>
      <c r="G158" s="5" t="s">
        <v>15</v>
      </c>
      <c r="H158" s="8">
        <v>62001</v>
      </c>
      <c r="I158" s="6" t="s">
        <v>33</v>
      </c>
    </row>
    <row r="159" spans="1:9" ht="15">
      <c r="A159" s="8">
        <v>4132</v>
      </c>
      <c r="B159" s="5" t="s">
        <v>294</v>
      </c>
      <c r="C159" s="5" t="s">
        <v>295</v>
      </c>
      <c r="D159" s="5" t="s">
        <v>31</v>
      </c>
      <c r="E159" s="5" t="s">
        <v>31</v>
      </c>
      <c r="F159" s="5" t="s">
        <v>77</v>
      </c>
      <c r="G159" s="5" t="s">
        <v>15</v>
      </c>
      <c r="H159" s="8">
        <v>62001</v>
      </c>
      <c r="I159" s="6" t="s">
        <v>33</v>
      </c>
    </row>
    <row r="160" spans="1:9" ht="15">
      <c r="A160" s="8">
        <v>4133</v>
      </c>
      <c r="B160" s="5" t="s">
        <v>296</v>
      </c>
      <c r="C160" s="5" t="s">
        <v>297</v>
      </c>
      <c r="D160" s="5" t="s">
        <v>31</v>
      </c>
      <c r="E160" s="5" t="s">
        <v>31</v>
      </c>
      <c r="F160" s="5" t="s">
        <v>154</v>
      </c>
      <c r="G160" s="5" t="s">
        <v>15</v>
      </c>
      <c r="H160" s="8">
        <v>61109</v>
      </c>
      <c r="I160" s="6" t="s">
        <v>33</v>
      </c>
    </row>
    <row r="161" spans="1:9" ht="15">
      <c r="A161" s="8">
        <v>4134</v>
      </c>
      <c r="B161" s="5" t="s">
        <v>298</v>
      </c>
      <c r="C161" s="5" t="s">
        <v>299</v>
      </c>
      <c r="D161" s="5" t="s">
        <v>31</v>
      </c>
      <c r="E161" s="5" t="s">
        <v>31</v>
      </c>
      <c r="F161" s="5" t="s">
        <v>203</v>
      </c>
      <c r="G161" s="5" t="s">
        <v>15</v>
      </c>
      <c r="H161" s="8">
        <v>62501</v>
      </c>
      <c r="I161" s="6" t="s">
        <v>33</v>
      </c>
    </row>
    <row r="162" spans="1:9" ht="15">
      <c r="A162" s="8">
        <v>4135</v>
      </c>
      <c r="B162" s="5" t="s">
        <v>300</v>
      </c>
      <c r="C162" s="5" t="s">
        <v>301</v>
      </c>
      <c r="D162" s="5" t="s">
        <v>31</v>
      </c>
      <c r="E162" s="5" t="s">
        <v>31</v>
      </c>
      <c r="F162" s="5" t="s">
        <v>151</v>
      </c>
      <c r="G162" s="5" t="s">
        <v>15</v>
      </c>
      <c r="H162" s="8">
        <v>61103</v>
      </c>
      <c r="I162" s="6" t="s">
        <v>33</v>
      </c>
    </row>
    <row r="163" spans="1:9" ht="15">
      <c r="A163" s="8">
        <v>4136</v>
      </c>
      <c r="B163" s="5" t="s">
        <v>302</v>
      </c>
      <c r="C163" s="5" t="s">
        <v>303</v>
      </c>
      <c r="D163" s="5" t="s">
        <v>31</v>
      </c>
      <c r="E163" s="5" t="s">
        <v>31</v>
      </c>
      <c r="F163" s="5" t="s">
        <v>160</v>
      </c>
      <c r="G163" s="5" t="s">
        <v>15</v>
      </c>
      <c r="H163" s="8">
        <v>62022</v>
      </c>
      <c r="I163" s="6" t="s">
        <v>33</v>
      </c>
    </row>
    <row r="164" spans="1:9" ht="15">
      <c r="A164" s="8">
        <v>4136</v>
      </c>
      <c r="B164" s="5" t="s">
        <v>302</v>
      </c>
      <c r="C164" s="5" t="s">
        <v>303</v>
      </c>
      <c r="D164" s="5" t="s">
        <v>31</v>
      </c>
      <c r="E164" s="5" t="s">
        <v>34</v>
      </c>
      <c r="F164" s="5" t="s">
        <v>160</v>
      </c>
      <c r="G164" s="5" t="s">
        <v>15</v>
      </c>
      <c r="H164" s="8">
        <v>62022</v>
      </c>
      <c r="I164" s="6" t="s">
        <v>33</v>
      </c>
    </row>
    <row r="165" spans="1:9" ht="15">
      <c r="A165" s="8">
        <v>4136</v>
      </c>
      <c r="B165" s="5" t="s">
        <v>302</v>
      </c>
      <c r="C165" s="5" t="s">
        <v>303</v>
      </c>
      <c r="D165" s="5" t="s">
        <v>34</v>
      </c>
      <c r="E165" s="5" t="s">
        <v>31</v>
      </c>
      <c r="F165" s="5" t="s">
        <v>160</v>
      </c>
      <c r="G165" s="5" t="s">
        <v>15</v>
      </c>
      <c r="H165" s="8">
        <v>62022</v>
      </c>
      <c r="I165" s="6" t="s">
        <v>33</v>
      </c>
    </row>
    <row r="166" spans="1:9" ht="15">
      <c r="A166" s="8">
        <v>4137</v>
      </c>
      <c r="B166" s="5" t="s">
        <v>304</v>
      </c>
      <c r="C166" s="5" t="s">
        <v>305</v>
      </c>
      <c r="D166" s="5" t="s">
        <v>31</v>
      </c>
      <c r="E166" s="5" t="s">
        <v>31</v>
      </c>
      <c r="F166" s="5" t="s">
        <v>145</v>
      </c>
      <c r="G166" s="5" t="s">
        <v>15</v>
      </c>
      <c r="H166" s="8">
        <v>61109</v>
      </c>
      <c r="I166" s="6" t="s">
        <v>33</v>
      </c>
    </row>
    <row r="167" spans="1:9" ht="15">
      <c r="A167" s="8">
        <v>4137</v>
      </c>
      <c r="B167" s="5" t="s">
        <v>304</v>
      </c>
      <c r="C167" s="5" t="s">
        <v>305</v>
      </c>
      <c r="D167" s="5" t="s">
        <v>31</v>
      </c>
      <c r="E167" s="5" t="s">
        <v>34</v>
      </c>
      <c r="F167" s="5" t="s">
        <v>145</v>
      </c>
      <c r="G167" s="5" t="s">
        <v>15</v>
      </c>
      <c r="H167" s="8">
        <v>61109</v>
      </c>
      <c r="I167" s="6" t="s">
        <v>33</v>
      </c>
    </row>
    <row r="168" spans="1:9" ht="15">
      <c r="A168" s="8">
        <v>4137</v>
      </c>
      <c r="B168" s="5" t="s">
        <v>304</v>
      </c>
      <c r="C168" s="5" t="s">
        <v>305</v>
      </c>
      <c r="D168" s="5" t="s">
        <v>34</v>
      </c>
      <c r="E168" s="5" t="s">
        <v>31</v>
      </c>
      <c r="F168" s="5" t="s">
        <v>145</v>
      </c>
      <c r="G168" s="5" t="s">
        <v>15</v>
      </c>
      <c r="H168" s="8">
        <v>61109</v>
      </c>
      <c r="I168" s="6" t="s">
        <v>33</v>
      </c>
    </row>
    <row r="169" spans="1:9" ht="15">
      <c r="A169" s="8">
        <v>4138</v>
      </c>
      <c r="B169" s="5" t="s">
        <v>306</v>
      </c>
      <c r="C169" s="5" t="s">
        <v>307</v>
      </c>
      <c r="D169" s="5" t="s">
        <v>31</v>
      </c>
      <c r="E169" s="5" t="s">
        <v>31</v>
      </c>
      <c r="F169" s="5" t="s">
        <v>145</v>
      </c>
      <c r="G169" s="5" t="s">
        <v>15</v>
      </c>
      <c r="H169" s="8">
        <v>61109</v>
      </c>
      <c r="I169" s="6" t="s">
        <v>33</v>
      </c>
    </row>
    <row r="170" spans="1:9" ht="15">
      <c r="A170" s="8">
        <v>4138</v>
      </c>
      <c r="B170" s="5" t="s">
        <v>306</v>
      </c>
      <c r="C170" s="5" t="s">
        <v>307</v>
      </c>
      <c r="D170" s="5" t="s">
        <v>31</v>
      </c>
      <c r="E170" s="5" t="s">
        <v>34</v>
      </c>
      <c r="F170" s="5" t="s">
        <v>145</v>
      </c>
      <c r="G170" s="5" t="s">
        <v>15</v>
      </c>
      <c r="H170" s="8">
        <v>61109</v>
      </c>
      <c r="I170" s="6" t="s">
        <v>33</v>
      </c>
    </row>
    <row r="171" spans="1:9" ht="15">
      <c r="A171" s="8">
        <v>4138</v>
      </c>
      <c r="B171" s="5" t="s">
        <v>306</v>
      </c>
      <c r="C171" s="5" t="s">
        <v>307</v>
      </c>
      <c r="D171" s="5" t="s">
        <v>34</v>
      </c>
      <c r="E171" s="5" t="s">
        <v>31</v>
      </c>
      <c r="F171" s="5" t="s">
        <v>145</v>
      </c>
      <c r="G171" s="5" t="s">
        <v>15</v>
      </c>
      <c r="H171" s="8">
        <v>61109</v>
      </c>
      <c r="I171" s="6" t="s">
        <v>33</v>
      </c>
    </row>
    <row r="172" spans="1:9" ht="15">
      <c r="A172" s="8">
        <v>4139</v>
      </c>
      <c r="B172" s="5" t="s">
        <v>308</v>
      </c>
      <c r="C172" s="5" t="s">
        <v>309</v>
      </c>
      <c r="D172" s="5" t="s">
        <v>31</v>
      </c>
      <c r="E172" s="5" t="s">
        <v>31</v>
      </c>
      <c r="F172" s="5" t="s">
        <v>77</v>
      </c>
      <c r="G172" s="5" t="s">
        <v>15</v>
      </c>
      <c r="H172" s="8">
        <v>62001</v>
      </c>
      <c r="I172" s="6" t="s">
        <v>33</v>
      </c>
    </row>
    <row r="173" spans="1:9" ht="15">
      <c r="A173" s="8">
        <v>4139</v>
      </c>
      <c r="B173" s="5" t="s">
        <v>308</v>
      </c>
      <c r="C173" s="5" t="s">
        <v>309</v>
      </c>
      <c r="D173" s="5" t="s">
        <v>31</v>
      </c>
      <c r="E173" s="5" t="s">
        <v>34</v>
      </c>
      <c r="F173" s="5" t="s">
        <v>136</v>
      </c>
      <c r="G173" s="5" t="s">
        <v>15</v>
      </c>
      <c r="H173" s="8">
        <v>62001</v>
      </c>
      <c r="I173" s="6" t="s">
        <v>33</v>
      </c>
    </row>
    <row r="174" spans="1:9" ht="15">
      <c r="A174" s="8">
        <v>4140</v>
      </c>
      <c r="B174" s="5" t="s">
        <v>310</v>
      </c>
      <c r="C174" s="5" t="s">
        <v>311</v>
      </c>
      <c r="D174" s="5" t="s">
        <v>31</v>
      </c>
      <c r="E174" s="5" t="s">
        <v>31</v>
      </c>
      <c r="F174" s="5" t="s">
        <v>93</v>
      </c>
      <c r="G174" s="5" t="s">
        <v>15</v>
      </c>
      <c r="H174" s="8">
        <v>62008</v>
      </c>
      <c r="I174" s="6" t="s">
        <v>33</v>
      </c>
    </row>
    <row r="175" spans="1:9" ht="15">
      <c r="A175" s="8">
        <v>4141</v>
      </c>
      <c r="B175" s="5" t="s">
        <v>312</v>
      </c>
      <c r="C175" s="5" t="s">
        <v>313</v>
      </c>
      <c r="D175" s="5" t="s">
        <v>31</v>
      </c>
      <c r="E175" s="5" t="s">
        <v>31</v>
      </c>
      <c r="F175" s="5" t="s">
        <v>207</v>
      </c>
      <c r="G175" s="5" t="s">
        <v>15</v>
      </c>
      <c r="H175" s="8">
        <v>61101</v>
      </c>
      <c r="I175" s="6" t="s">
        <v>33</v>
      </c>
    </row>
    <row r="176" spans="1:9" ht="15">
      <c r="A176" s="8">
        <v>4145</v>
      </c>
      <c r="B176" s="5" t="s">
        <v>314</v>
      </c>
      <c r="C176" s="5" t="s">
        <v>315</v>
      </c>
      <c r="D176" s="5" t="s">
        <v>31</v>
      </c>
      <c r="E176" s="5" t="s">
        <v>31</v>
      </c>
      <c r="F176" s="5" t="s">
        <v>93</v>
      </c>
      <c r="G176" s="5" t="s">
        <v>15</v>
      </c>
      <c r="H176" s="8">
        <v>62008</v>
      </c>
      <c r="I176" s="6" t="s">
        <v>33</v>
      </c>
    </row>
    <row r="177" spans="1:9" ht="15">
      <c r="A177" s="8">
        <v>4146</v>
      </c>
      <c r="B177" s="5" t="s">
        <v>316</v>
      </c>
      <c r="C177" s="5" t="s">
        <v>317</v>
      </c>
      <c r="D177" s="5" t="s">
        <v>31</v>
      </c>
      <c r="E177" s="5" t="s">
        <v>31</v>
      </c>
      <c r="F177" s="5" t="s">
        <v>133</v>
      </c>
      <c r="G177" s="5" t="s">
        <v>15</v>
      </c>
      <c r="H177" s="8">
        <v>62008</v>
      </c>
      <c r="I177" s="6" t="s">
        <v>33</v>
      </c>
    </row>
    <row r="178" spans="1:9" ht="15">
      <c r="A178" s="8">
        <v>4147</v>
      </c>
      <c r="B178" s="5" t="s">
        <v>318</v>
      </c>
      <c r="C178" s="5" t="s">
        <v>319</v>
      </c>
      <c r="D178" s="5" t="s">
        <v>31</v>
      </c>
      <c r="E178" s="5" t="s">
        <v>31</v>
      </c>
      <c r="F178" s="5" t="s">
        <v>133</v>
      </c>
      <c r="G178" s="5" t="s">
        <v>15</v>
      </c>
      <c r="H178" s="8">
        <v>62008</v>
      </c>
      <c r="I178" s="6" t="s">
        <v>33</v>
      </c>
    </row>
    <row r="179" spans="1:9" ht="15">
      <c r="A179" s="8">
        <v>4148</v>
      </c>
      <c r="B179" s="5" t="s">
        <v>320</v>
      </c>
      <c r="C179" s="5" t="s">
        <v>321</v>
      </c>
      <c r="D179" s="5" t="s">
        <v>31</v>
      </c>
      <c r="E179" s="5" t="s">
        <v>31</v>
      </c>
      <c r="F179" s="5" t="s">
        <v>125</v>
      </c>
      <c r="G179" s="5" t="s">
        <v>15</v>
      </c>
      <c r="H179" s="8">
        <v>62008</v>
      </c>
      <c r="I179" s="6" t="s">
        <v>33</v>
      </c>
    </row>
    <row r="180" spans="1:9" ht="15">
      <c r="A180" s="8">
        <v>4149</v>
      </c>
      <c r="B180" s="5" t="s">
        <v>322</v>
      </c>
      <c r="C180" s="5" t="s">
        <v>323</v>
      </c>
      <c r="D180" s="5" t="s">
        <v>31</v>
      </c>
      <c r="E180" s="5" t="s">
        <v>31</v>
      </c>
      <c r="F180" s="5" t="s">
        <v>125</v>
      </c>
      <c r="G180" s="5" t="s">
        <v>15</v>
      </c>
      <c r="H180" s="8">
        <v>62008</v>
      </c>
      <c r="I180" s="6" t="s">
        <v>33</v>
      </c>
    </row>
    <row r="181" spans="1:9" ht="15">
      <c r="A181" s="8">
        <v>4150</v>
      </c>
      <c r="B181" s="5" t="s">
        <v>324</v>
      </c>
      <c r="C181" s="5" t="s">
        <v>325</v>
      </c>
      <c r="D181" s="5" t="s">
        <v>31</v>
      </c>
      <c r="E181" s="5" t="s">
        <v>31</v>
      </c>
      <c r="F181" s="5" t="s">
        <v>129</v>
      </c>
      <c r="G181" s="5" t="s">
        <v>15</v>
      </c>
      <c r="H181" s="8">
        <v>62008</v>
      </c>
      <c r="I181" s="6" t="s">
        <v>33</v>
      </c>
    </row>
    <row r="182" spans="1:9" ht="15">
      <c r="A182" s="8">
        <v>4151</v>
      </c>
      <c r="B182" s="5" t="s">
        <v>326</v>
      </c>
      <c r="C182" s="5" t="s">
        <v>327</v>
      </c>
      <c r="D182" s="5" t="s">
        <v>31</v>
      </c>
      <c r="E182" s="5" t="s">
        <v>31</v>
      </c>
      <c r="F182" s="5" t="s">
        <v>129</v>
      </c>
      <c r="G182" s="5" t="s">
        <v>15</v>
      </c>
      <c r="H182" s="8">
        <v>62008</v>
      </c>
      <c r="I182" s="6" t="s">
        <v>33</v>
      </c>
    </row>
    <row r="183" spans="1:9" ht="15">
      <c r="A183" s="8">
        <v>4156</v>
      </c>
      <c r="B183" s="5" t="s">
        <v>328</v>
      </c>
      <c r="C183" s="5" t="s">
        <v>329</v>
      </c>
      <c r="D183" s="5" t="s">
        <v>31</v>
      </c>
      <c r="E183" s="5" t="s">
        <v>31</v>
      </c>
      <c r="F183" s="5" t="s">
        <v>235</v>
      </c>
      <c r="G183" s="5" t="s">
        <v>15</v>
      </c>
      <c r="H183" s="8">
        <v>62001</v>
      </c>
      <c r="I183" s="6" t="s">
        <v>33</v>
      </c>
    </row>
    <row r="184" spans="1:9" ht="15">
      <c r="A184" s="8">
        <v>4156</v>
      </c>
      <c r="B184" s="5" t="s">
        <v>328</v>
      </c>
      <c r="C184" s="5" t="s">
        <v>329</v>
      </c>
      <c r="D184" s="5" t="s">
        <v>31</v>
      </c>
      <c r="E184" s="5" t="s">
        <v>34</v>
      </c>
      <c r="F184" s="5" t="s">
        <v>236</v>
      </c>
      <c r="G184" s="5" t="s">
        <v>15</v>
      </c>
      <c r="H184" s="8">
        <v>62001</v>
      </c>
      <c r="I184" s="6" t="s">
        <v>33</v>
      </c>
    </row>
    <row r="185" spans="1:9" ht="15">
      <c r="A185" s="8">
        <v>4157</v>
      </c>
      <c r="B185" s="5" t="s">
        <v>330</v>
      </c>
      <c r="C185" s="5" t="s">
        <v>331</v>
      </c>
      <c r="D185" s="5" t="s">
        <v>31</v>
      </c>
      <c r="E185" s="5" t="s">
        <v>31</v>
      </c>
      <c r="F185" s="5" t="s">
        <v>232</v>
      </c>
      <c r="G185" s="5" t="s">
        <v>15</v>
      </c>
      <c r="H185" s="8">
        <v>62001</v>
      </c>
      <c r="I185" s="6" t="s">
        <v>33</v>
      </c>
    </row>
    <row r="186" spans="1:9" ht="15">
      <c r="A186" s="8">
        <v>4157</v>
      </c>
      <c r="B186" s="5" t="s">
        <v>330</v>
      </c>
      <c r="C186" s="5" t="s">
        <v>331</v>
      </c>
      <c r="D186" s="5" t="s">
        <v>31</v>
      </c>
      <c r="E186" s="5" t="s">
        <v>34</v>
      </c>
      <c r="F186" s="5" t="s">
        <v>231</v>
      </c>
      <c r="G186" s="5" t="s">
        <v>15</v>
      </c>
      <c r="H186" s="8">
        <v>62001</v>
      </c>
      <c r="I186" s="6" t="s">
        <v>33</v>
      </c>
    </row>
    <row r="187" spans="1:9" ht="15">
      <c r="A187" s="8">
        <v>4158</v>
      </c>
      <c r="B187" s="5" t="s">
        <v>332</v>
      </c>
      <c r="C187" s="5" t="s">
        <v>333</v>
      </c>
      <c r="D187" s="5" t="s">
        <v>31</v>
      </c>
      <c r="E187" s="5" t="s">
        <v>31</v>
      </c>
      <c r="F187" s="5" t="s">
        <v>77</v>
      </c>
      <c r="G187" s="5" t="s">
        <v>15</v>
      </c>
      <c r="H187" s="8">
        <v>62001</v>
      </c>
      <c r="I187" s="6" t="s">
        <v>33</v>
      </c>
    </row>
    <row r="188" spans="1:9" ht="15">
      <c r="A188" s="8">
        <v>4159</v>
      </c>
      <c r="B188" s="5" t="s">
        <v>334</v>
      </c>
      <c r="C188" s="5" t="s">
        <v>335</v>
      </c>
      <c r="D188" s="5" t="s">
        <v>31</v>
      </c>
      <c r="E188" s="5" t="s">
        <v>31</v>
      </c>
      <c r="F188" s="5" t="s">
        <v>77</v>
      </c>
      <c r="G188" s="5" t="s">
        <v>15</v>
      </c>
      <c r="H188" s="8">
        <v>62001</v>
      </c>
      <c r="I188" s="6" t="s">
        <v>33</v>
      </c>
    </row>
    <row r="189" spans="1:9" ht="15">
      <c r="A189" s="8">
        <v>4160</v>
      </c>
      <c r="B189" s="5" t="s">
        <v>336</v>
      </c>
      <c r="C189" s="5" t="s">
        <v>337</v>
      </c>
      <c r="D189" s="5" t="s">
        <v>31</v>
      </c>
      <c r="E189" s="5" t="s">
        <v>31</v>
      </c>
      <c r="F189" s="5" t="s">
        <v>77</v>
      </c>
      <c r="G189" s="5" t="s">
        <v>15</v>
      </c>
      <c r="H189" s="8">
        <v>62001</v>
      </c>
      <c r="I189" s="6" t="s">
        <v>338</v>
      </c>
    </row>
    <row r="190" spans="1:9" ht="15">
      <c r="A190" s="8">
        <v>4160</v>
      </c>
      <c r="B190" s="5" t="s">
        <v>336</v>
      </c>
      <c r="C190" s="5" t="s">
        <v>337</v>
      </c>
      <c r="D190" s="5" t="s">
        <v>31</v>
      </c>
      <c r="E190" s="5" t="s">
        <v>31</v>
      </c>
      <c r="F190" s="5" t="s">
        <v>339</v>
      </c>
      <c r="G190" s="5" t="s">
        <v>16</v>
      </c>
      <c r="H190" s="8">
        <v>71309</v>
      </c>
      <c r="I190" s="6" t="s">
        <v>338</v>
      </c>
    </row>
    <row r="191" spans="1:9" ht="15">
      <c r="A191" s="8">
        <v>4163</v>
      </c>
      <c r="B191" s="5" t="s">
        <v>340</v>
      </c>
      <c r="C191" s="5" t="s">
        <v>341</v>
      </c>
      <c r="D191" s="5" t="s">
        <v>31</v>
      </c>
      <c r="E191" s="5" t="s">
        <v>31</v>
      </c>
      <c r="F191" s="5" t="s">
        <v>342</v>
      </c>
      <c r="G191" s="5" t="s">
        <v>15</v>
      </c>
      <c r="H191" s="8">
        <v>61109</v>
      </c>
      <c r="I191" s="6" t="s">
        <v>33</v>
      </c>
    </row>
    <row r="192" spans="1:9" ht="15">
      <c r="A192" s="8">
        <v>4163</v>
      </c>
      <c r="B192" s="5" t="s">
        <v>340</v>
      </c>
      <c r="C192" s="5" t="s">
        <v>341</v>
      </c>
      <c r="D192" s="5" t="s">
        <v>31</v>
      </c>
      <c r="E192" s="5" t="s">
        <v>34</v>
      </c>
      <c r="F192" s="5" t="s">
        <v>342</v>
      </c>
      <c r="G192" s="5" t="s">
        <v>15</v>
      </c>
      <c r="H192" s="8">
        <v>61109</v>
      </c>
      <c r="I192" s="6" t="s">
        <v>33</v>
      </c>
    </row>
    <row r="193" spans="1:9" ht="15">
      <c r="A193" s="8">
        <v>4167</v>
      </c>
      <c r="B193" s="5" t="s">
        <v>343</v>
      </c>
      <c r="C193" s="5" t="s">
        <v>344</v>
      </c>
      <c r="D193" s="5" t="s">
        <v>31</v>
      </c>
      <c r="E193" s="5" t="s">
        <v>31</v>
      </c>
      <c r="F193" s="5" t="s">
        <v>207</v>
      </c>
      <c r="G193" s="5" t="s">
        <v>15</v>
      </c>
      <c r="H193" s="8">
        <v>61101</v>
      </c>
      <c r="I193" s="6" t="s">
        <v>33</v>
      </c>
    </row>
    <row r="194" spans="1:9" ht="15">
      <c r="A194" s="8">
        <v>4167</v>
      </c>
      <c r="B194" s="5" t="s">
        <v>343</v>
      </c>
      <c r="C194" s="5" t="s">
        <v>344</v>
      </c>
      <c r="D194" s="5" t="s">
        <v>31</v>
      </c>
      <c r="E194" s="5" t="s">
        <v>34</v>
      </c>
      <c r="F194" s="5" t="s">
        <v>207</v>
      </c>
      <c r="G194" s="5" t="s">
        <v>15</v>
      </c>
      <c r="H194" s="8">
        <v>61101</v>
      </c>
      <c r="I194" s="6" t="s">
        <v>33</v>
      </c>
    </row>
    <row r="195" spans="1:9" ht="15">
      <c r="A195" s="8">
        <v>4168</v>
      </c>
      <c r="B195" s="5" t="s">
        <v>345</v>
      </c>
      <c r="C195" s="5" t="s">
        <v>346</v>
      </c>
      <c r="D195" s="5" t="s">
        <v>31</v>
      </c>
      <c r="E195" s="5" t="s">
        <v>31</v>
      </c>
      <c r="F195" s="5" t="s">
        <v>32</v>
      </c>
      <c r="G195" s="5" t="s">
        <v>15</v>
      </c>
      <c r="H195" s="8">
        <v>62001</v>
      </c>
      <c r="I195" s="6" t="s">
        <v>33</v>
      </c>
    </row>
    <row r="196" spans="1:9" ht="15">
      <c r="A196" s="8">
        <v>4171</v>
      </c>
      <c r="B196" s="5" t="s">
        <v>347</v>
      </c>
      <c r="C196" s="5" t="s">
        <v>348</v>
      </c>
      <c r="D196" s="5" t="s">
        <v>31</v>
      </c>
      <c r="E196" s="5" t="s">
        <v>31</v>
      </c>
      <c r="F196" s="5" t="s">
        <v>77</v>
      </c>
      <c r="G196" s="5" t="s">
        <v>15</v>
      </c>
      <c r="H196" s="8">
        <v>62001</v>
      </c>
      <c r="I196" s="6" t="s">
        <v>33</v>
      </c>
    </row>
    <row r="197" spans="1:9" ht="15">
      <c r="A197" s="8">
        <v>4172</v>
      </c>
      <c r="B197" s="5" t="s">
        <v>349</v>
      </c>
      <c r="C197" s="5" t="s">
        <v>350</v>
      </c>
      <c r="D197" s="5" t="s">
        <v>31</v>
      </c>
      <c r="E197" s="5" t="s">
        <v>31</v>
      </c>
      <c r="F197" s="5" t="s">
        <v>77</v>
      </c>
      <c r="G197" s="5" t="s">
        <v>15</v>
      </c>
      <c r="H197" s="8">
        <v>62001</v>
      </c>
      <c r="I197" s="6" t="s">
        <v>33</v>
      </c>
    </row>
    <row r="198" spans="1:9" ht="15">
      <c r="A198" s="8">
        <v>4182</v>
      </c>
      <c r="B198" s="5" t="s">
        <v>351</v>
      </c>
      <c r="C198" s="5" t="s">
        <v>352</v>
      </c>
      <c r="D198" s="5" t="s">
        <v>31</v>
      </c>
      <c r="E198" s="5" t="s">
        <v>31</v>
      </c>
      <c r="F198" s="5" t="s">
        <v>77</v>
      </c>
      <c r="G198" s="5" t="s">
        <v>15</v>
      </c>
      <c r="H198" s="8">
        <v>62001</v>
      </c>
      <c r="I198" s="6" t="s">
        <v>33</v>
      </c>
    </row>
    <row r="199" spans="1:9" ht="15">
      <c r="A199" s="8">
        <v>4185</v>
      </c>
      <c r="B199" s="5" t="s">
        <v>353</v>
      </c>
      <c r="C199" s="5" t="s">
        <v>354</v>
      </c>
      <c r="D199" s="5" t="s">
        <v>31</v>
      </c>
      <c r="E199" s="5" t="s">
        <v>31</v>
      </c>
      <c r="F199" s="5" t="s">
        <v>77</v>
      </c>
      <c r="G199" s="5" t="s">
        <v>15</v>
      </c>
      <c r="H199" s="8">
        <v>62001</v>
      </c>
      <c r="I199" s="6" t="s">
        <v>33</v>
      </c>
    </row>
    <row r="200" spans="1:9" ht="15">
      <c r="A200" s="8">
        <v>4188</v>
      </c>
      <c r="B200" s="5" t="s">
        <v>355</v>
      </c>
      <c r="C200" s="5" t="s">
        <v>356</v>
      </c>
      <c r="D200" s="5" t="s">
        <v>31</v>
      </c>
      <c r="E200" s="5" t="s">
        <v>31</v>
      </c>
      <c r="F200" s="5" t="s">
        <v>77</v>
      </c>
      <c r="G200" s="5" t="s">
        <v>15</v>
      </c>
      <c r="H200" s="8">
        <v>62001</v>
      </c>
      <c r="I200" s="6" t="s">
        <v>33</v>
      </c>
    </row>
    <row r="201" spans="1:9" ht="15">
      <c r="A201" s="8">
        <v>4188</v>
      </c>
      <c r="B201" s="5" t="s">
        <v>355</v>
      </c>
      <c r="C201" s="5" t="s">
        <v>356</v>
      </c>
      <c r="D201" s="5" t="s">
        <v>31</v>
      </c>
      <c r="E201" s="5" t="s">
        <v>34</v>
      </c>
      <c r="F201" s="5" t="s">
        <v>136</v>
      </c>
      <c r="G201" s="5" t="s">
        <v>15</v>
      </c>
      <c r="H201" s="8">
        <v>62002</v>
      </c>
      <c r="I201" s="6" t="s">
        <v>33</v>
      </c>
    </row>
    <row r="202" spans="1:9" ht="15">
      <c r="A202" s="8">
        <v>4191</v>
      </c>
      <c r="B202" s="5" t="s">
        <v>357</v>
      </c>
      <c r="C202" s="5" t="s">
        <v>358</v>
      </c>
      <c r="D202" s="5" t="s">
        <v>31</v>
      </c>
      <c r="E202" s="5" t="s">
        <v>31</v>
      </c>
      <c r="F202" s="5" t="s">
        <v>133</v>
      </c>
      <c r="G202" s="5" t="s">
        <v>15</v>
      </c>
      <c r="H202" s="8">
        <v>62008</v>
      </c>
      <c r="I202" s="6" t="s">
        <v>33</v>
      </c>
    </row>
    <row r="203" spans="1:9" ht="15">
      <c r="A203" s="8">
        <v>4191</v>
      </c>
      <c r="B203" s="5" t="s">
        <v>357</v>
      </c>
      <c r="C203" s="5" t="s">
        <v>358</v>
      </c>
      <c r="D203" s="5" t="s">
        <v>31</v>
      </c>
      <c r="E203" s="5" t="s">
        <v>34</v>
      </c>
      <c r="F203" s="5" t="s">
        <v>359</v>
      </c>
      <c r="G203" s="5" t="s">
        <v>15</v>
      </c>
      <c r="H203" s="8">
        <v>62009</v>
      </c>
      <c r="I203" s="6" t="s">
        <v>33</v>
      </c>
    </row>
    <row r="204" spans="1:9" ht="15">
      <c r="A204" s="8">
        <v>4192</v>
      </c>
      <c r="B204" s="5" t="s">
        <v>360</v>
      </c>
      <c r="C204" s="5" t="s">
        <v>361</v>
      </c>
      <c r="D204" s="5" t="s">
        <v>31</v>
      </c>
      <c r="E204" s="5" t="s">
        <v>31</v>
      </c>
      <c r="F204" s="5" t="s">
        <v>32</v>
      </c>
      <c r="G204" s="5" t="s">
        <v>15</v>
      </c>
      <c r="H204" s="8">
        <v>62001</v>
      </c>
      <c r="I204" s="6" t="s">
        <v>33</v>
      </c>
    </row>
    <row r="205" spans="1:9" ht="15">
      <c r="A205" s="8">
        <v>4192</v>
      </c>
      <c r="B205" s="5" t="s">
        <v>360</v>
      </c>
      <c r="C205" s="5" t="s">
        <v>361</v>
      </c>
      <c r="D205" s="5" t="s">
        <v>31</v>
      </c>
      <c r="E205" s="5" t="s">
        <v>34</v>
      </c>
      <c r="F205" s="5" t="s">
        <v>35</v>
      </c>
      <c r="G205" s="5" t="s">
        <v>15</v>
      </c>
      <c r="H205" s="8">
        <v>62002</v>
      </c>
      <c r="I205" s="6" t="s">
        <v>33</v>
      </c>
    </row>
    <row r="206" spans="1:9" ht="15">
      <c r="A206" s="8">
        <v>4193</v>
      </c>
      <c r="B206" s="5" t="s">
        <v>362</v>
      </c>
      <c r="C206" s="5" t="s">
        <v>363</v>
      </c>
      <c r="D206" s="5" t="s">
        <v>31</v>
      </c>
      <c r="E206" s="5" t="s">
        <v>31</v>
      </c>
      <c r="F206" s="5" t="s">
        <v>32</v>
      </c>
      <c r="G206" s="5" t="s">
        <v>15</v>
      </c>
      <c r="H206" s="8">
        <v>62001</v>
      </c>
      <c r="I206" s="6" t="s">
        <v>33</v>
      </c>
    </row>
    <row r="207" spans="1:9" ht="15">
      <c r="A207" s="8">
        <v>4193</v>
      </c>
      <c r="B207" s="5" t="s">
        <v>362</v>
      </c>
      <c r="C207" s="5" t="s">
        <v>363</v>
      </c>
      <c r="D207" s="5" t="s">
        <v>31</v>
      </c>
      <c r="E207" s="5" t="s">
        <v>34</v>
      </c>
      <c r="F207" s="5" t="s">
        <v>35</v>
      </c>
      <c r="G207" s="5" t="s">
        <v>15</v>
      </c>
      <c r="H207" s="8">
        <v>62002</v>
      </c>
      <c r="I207" s="6" t="s">
        <v>33</v>
      </c>
    </row>
    <row r="208" spans="1:9" ht="15">
      <c r="A208" s="8">
        <v>4194</v>
      </c>
      <c r="B208" s="5" t="s">
        <v>364</v>
      </c>
      <c r="C208" s="5" t="s">
        <v>364</v>
      </c>
      <c r="D208" s="5" t="s">
        <v>31</v>
      </c>
      <c r="E208" s="5" t="s">
        <v>31</v>
      </c>
      <c r="F208" s="5" t="s">
        <v>77</v>
      </c>
      <c r="G208" s="5" t="s">
        <v>15</v>
      </c>
      <c r="H208" s="8">
        <v>62001</v>
      </c>
      <c r="I208" s="6" t="s">
        <v>33</v>
      </c>
    </row>
    <row r="209" spans="1:9" ht="15">
      <c r="A209" s="8">
        <v>4195</v>
      </c>
      <c r="B209" s="5" t="s">
        <v>365</v>
      </c>
      <c r="C209" s="5" t="s">
        <v>365</v>
      </c>
      <c r="D209" s="5" t="s">
        <v>31</v>
      </c>
      <c r="E209" s="5" t="s">
        <v>31</v>
      </c>
      <c r="F209" s="5" t="s">
        <v>77</v>
      </c>
      <c r="G209" s="5" t="s">
        <v>15</v>
      </c>
      <c r="H209" s="8">
        <v>62001</v>
      </c>
      <c r="I209" s="6" t="s">
        <v>33</v>
      </c>
    </row>
    <row r="210" spans="1:9" ht="15">
      <c r="A210" s="8">
        <v>4196</v>
      </c>
      <c r="B210" s="5" t="s">
        <v>366</v>
      </c>
      <c r="C210" s="5" t="s">
        <v>367</v>
      </c>
      <c r="D210" s="5" t="s">
        <v>31</v>
      </c>
      <c r="E210" s="5" t="s">
        <v>31</v>
      </c>
      <c r="F210" s="5" t="s">
        <v>77</v>
      </c>
      <c r="G210" s="5" t="s">
        <v>15</v>
      </c>
      <c r="H210" s="8">
        <v>62001</v>
      </c>
      <c r="I210" s="6" t="s">
        <v>33</v>
      </c>
    </row>
    <row r="211" spans="1:9" ht="15">
      <c r="A211" s="8">
        <v>4197</v>
      </c>
      <c r="B211" s="5" t="s">
        <v>368</v>
      </c>
      <c r="C211" s="5" t="s">
        <v>369</v>
      </c>
      <c r="D211" s="5" t="s">
        <v>31</v>
      </c>
      <c r="E211" s="5" t="s">
        <v>31</v>
      </c>
      <c r="F211" s="5" t="s">
        <v>257</v>
      </c>
      <c r="G211" s="5" t="s">
        <v>15</v>
      </c>
      <c r="H211" s="8">
        <v>62001</v>
      </c>
      <c r="I211" s="6" t="s">
        <v>33</v>
      </c>
    </row>
    <row r="212" spans="1:9" ht="15">
      <c r="A212" s="8">
        <v>4198</v>
      </c>
      <c r="B212" s="5" t="s">
        <v>370</v>
      </c>
      <c r="C212" s="5" t="s">
        <v>371</v>
      </c>
      <c r="D212" s="5" t="s">
        <v>31</v>
      </c>
      <c r="E212" s="5" t="s">
        <v>31</v>
      </c>
      <c r="F212" s="5" t="s">
        <v>77</v>
      </c>
      <c r="G212" s="5" t="s">
        <v>15</v>
      </c>
      <c r="H212" s="8">
        <v>62001</v>
      </c>
      <c r="I212" s="6" t="s">
        <v>33</v>
      </c>
    </row>
    <row r="213" spans="1:9" ht="15">
      <c r="A213" s="8">
        <v>4199</v>
      </c>
      <c r="B213" s="5" t="s">
        <v>372</v>
      </c>
      <c r="C213" s="5" t="s">
        <v>373</v>
      </c>
      <c r="D213" s="5" t="s">
        <v>31</v>
      </c>
      <c r="E213" s="5" t="s">
        <v>31</v>
      </c>
      <c r="F213" s="5" t="s">
        <v>145</v>
      </c>
      <c r="G213" s="5" t="s">
        <v>15</v>
      </c>
      <c r="H213" s="8">
        <v>61109</v>
      </c>
      <c r="I213" s="6" t="s">
        <v>33</v>
      </c>
    </row>
    <row r="214" spans="1:9" ht="15">
      <c r="A214" s="8">
        <v>4200</v>
      </c>
      <c r="B214" s="5" t="s">
        <v>374</v>
      </c>
      <c r="C214" s="5" t="s">
        <v>375</v>
      </c>
      <c r="D214" s="5" t="s">
        <v>31</v>
      </c>
      <c r="E214" s="5" t="s">
        <v>31</v>
      </c>
      <c r="F214" s="5" t="s">
        <v>145</v>
      </c>
      <c r="G214" s="5" t="s">
        <v>15</v>
      </c>
      <c r="H214" s="8">
        <v>61109</v>
      </c>
      <c r="I214" s="6" t="s">
        <v>33</v>
      </c>
    </row>
    <row r="215" spans="1:9" ht="15">
      <c r="A215" s="8">
        <v>4201</v>
      </c>
      <c r="B215" s="5" t="s">
        <v>376</v>
      </c>
      <c r="C215" s="5" t="s">
        <v>377</v>
      </c>
      <c r="D215" s="5" t="s">
        <v>31</v>
      </c>
      <c r="E215" s="5" t="s">
        <v>31</v>
      </c>
      <c r="F215" s="5" t="s">
        <v>235</v>
      </c>
      <c r="G215" s="5" t="s">
        <v>15</v>
      </c>
      <c r="H215" s="8">
        <v>62001</v>
      </c>
      <c r="I215" s="6" t="s">
        <v>33</v>
      </c>
    </row>
    <row r="216" spans="1:9" ht="15">
      <c r="A216" s="8">
        <v>4202</v>
      </c>
      <c r="B216" s="5" t="s">
        <v>378</v>
      </c>
      <c r="C216" s="5" t="s">
        <v>379</v>
      </c>
      <c r="D216" s="5" t="s">
        <v>31</v>
      </c>
      <c r="E216" s="5" t="s">
        <v>31</v>
      </c>
      <c r="F216" s="5" t="s">
        <v>235</v>
      </c>
      <c r="G216" s="5" t="s">
        <v>15</v>
      </c>
      <c r="H216" s="8">
        <v>62001</v>
      </c>
      <c r="I216" s="6" t="s">
        <v>33</v>
      </c>
    </row>
    <row r="217" spans="1:9" ht="15">
      <c r="A217" s="8">
        <v>4203</v>
      </c>
      <c r="B217" s="5" t="s">
        <v>380</v>
      </c>
      <c r="C217" s="5" t="s">
        <v>381</v>
      </c>
      <c r="D217" s="5" t="s">
        <v>31</v>
      </c>
      <c r="E217" s="5" t="s">
        <v>31</v>
      </c>
      <c r="F217" s="5" t="s">
        <v>265</v>
      </c>
      <c r="G217" s="5" t="s">
        <v>15</v>
      </c>
      <c r="H217" s="8">
        <v>62001</v>
      </c>
      <c r="I217" s="6" t="s">
        <v>33</v>
      </c>
    </row>
    <row r="218" spans="1:9" ht="15">
      <c r="A218" s="8">
        <v>4204</v>
      </c>
      <c r="B218" s="5" t="s">
        <v>382</v>
      </c>
      <c r="C218" s="5" t="s">
        <v>383</v>
      </c>
      <c r="D218" s="5" t="s">
        <v>31</v>
      </c>
      <c r="E218" s="5" t="s">
        <v>31</v>
      </c>
      <c r="F218" s="5" t="s">
        <v>265</v>
      </c>
      <c r="G218" s="5" t="s">
        <v>15</v>
      </c>
      <c r="H218" s="8">
        <v>62001</v>
      </c>
      <c r="I218" s="6" t="s">
        <v>33</v>
      </c>
    </row>
    <row r="219" spans="1:9" ht="15">
      <c r="A219" s="8">
        <v>4205</v>
      </c>
      <c r="B219" s="5" t="s">
        <v>384</v>
      </c>
      <c r="C219" s="5" t="s">
        <v>385</v>
      </c>
      <c r="D219" s="5" t="s">
        <v>31</v>
      </c>
      <c r="E219" s="5" t="s">
        <v>31</v>
      </c>
      <c r="F219" s="5" t="s">
        <v>265</v>
      </c>
      <c r="G219" s="5" t="s">
        <v>15</v>
      </c>
      <c r="H219" s="8">
        <v>62001</v>
      </c>
      <c r="I219" s="6" t="s">
        <v>33</v>
      </c>
    </row>
    <row r="220" spans="1:9" ht="15">
      <c r="A220" s="8">
        <v>4206</v>
      </c>
      <c r="B220" s="5" t="s">
        <v>386</v>
      </c>
      <c r="C220" s="5" t="s">
        <v>387</v>
      </c>
      <c r="D220" s="5" t="s">
        <v>31</v>
      </c>
      <c r="E220" s="5" t="s">
        <v>31</v>
      </c>
      <c r="F220" s="5" t="s">
        <v>248</v>
      </c>
      <c r="G220" s="5" t="s">
        <v>15</v>
      </c>
      <c r="H220" s="8">
        <v>61109</v>
      </c>
      <c r="I220" s="6" t="s">
        <v>33</v>
      </c>
    </row>
    <row r="221" spans="1:9" ht="15">
      <c r="A221" s="8">
        <v>4206</v>
      </c>
      <c r="B221" s="5" t="s">
        <v>386</v>
      </c>
      <c r="C221" s="5" t="s">
        <v>387</v>
      </c>
      <c r="D221" s="5" t="s">
        <v>31</v>
      </c>
      <c r="E221" s="5" t="s">
        <v>34</v>
      </c>
      <c r="F221" s="5" t="s">
        <v>248</v>
      </c>
      <c r="G221" s="5" t="s">
        <v>15</v>
      </c>
      <c r="H221" s="8">
        <v>61109</v>
      </c>
      <c r="I221" s="6" t="s">
        <v>33</v>
      </c>
    </row>
    <row r="222" spans="1:9" ht="15">
      <c r="A222" s="8">
        <v>4207</v>
      </c>
      <c r="B222" s="5" t="s">
        <v>388</v>
      </c>
      <c r="C222" s="5" t="s">
        <v>389</v>
      </c>
      <c r="D222" s="5" t="s">
        <v>31</v>
      </c>
      <c r="E222" s="5" t="s">
        <v>31</v>
      </c>
      <c r="F222" s="5" t="s">
        <v>390</v>
      </c>
      <c r="G222" s="5" t="s">
        <v>15</v>
      </c>
      <c r="H222" s="8">
        <v>61109</v>
      </c>
      <c r="I222" s="6" t="s">
        <v>33</v>
      </c>
    </row>
    <row r="223" spans="1:9" ht="15">
      <c r="A223" s="8">
        <v>4212</v>
      </c>
      <c r="B223" s="5" t="s">
        <v>391</v>
      </c>
      <c r="C223" s="5" t="s">
        <v>392</v>
      </c>
      <c r="D223" s="5" t="s">
        <v>31</v>
      </c>
      <c r="E223" s="5" t="s">
        <v>31</v>
      </c>
      <c r="F223" s="5" t="s">
        <v>77</v>
      </c>
      <c r="G223" s="5" t="s">
        <v>15</v>
      </c>
      <c r="H223" s="8">
        <v>62001</v>
      </c>
      <c r="I223" s="6" t="s">
        <v>33</v>
      </c>
    </row>
    <row r="224" spans="1:9" ht="15">
      <c r="A224" s="8">
        <v>4215</v>
      </c>
      <c r="B224" s="5" t="s">
        <v>393</v>
      </c>
      <c r="C224" s="5" t="s">
        <v>394</v>
      </c>
      <c r="D224" s="5" t="s">
        <v>31</v>
      </c>
      <c r="E224" s="5" t="s">
        <v>31</v>
      </c>
      <c r="F224" s="5" t="s">
        <v>339</v>
      </c>
      <c r="G224" s="5" t="s">
        <v>16</v>
      </c>
      <c r="H224" s="8">
        <v>71309</v>
      </c>
      <c r="I224" s="11" t="s">
        <v>698</v>
      </c>
    </row>
    <row r="225" spans="1:9" ht="15">
      <c r="A225" s="8">
        <v>4215</v>
      </c>
      <c r="B225" s="5" t="s">
        <v>393</v>
      </c>
      <c r="C225" s="5" t="s">
        <v>394</v>
      </c>
      <c r="D225" s="5" t="s">
        <v>31</v>
      </c>
      <c r="E225" s="5" t="s">
        <v>31</v>
      </c>
      <c r="F225" s="5" t="s">
        <v>339</v>
      </c>
      <c r="G225" s="5" t="s">
        <v>15</v>
      </c>
      <c r="H225" s="8">
        <v>458212</v>
      </c>
      <c r="I225" s="6" t="s">
        <v>33</v>
      </c>
    </row>
    <row r="226" spans="1:9" ht="15">
      <c r="A226" s="8">
        <v>4215</v>
      </c>
      <c r="B226" s="5" t="s">
        <v>393</v>
      </c>
      <c r="C226" s="5" t="s">
        <v>394</v>
      </c>
      <c r="D226" s="5" t="s">
        <v>31</v>
      </c>
      <c r="E226" s="5" t="s">
        <v>34</v>
      </c>
      <c r="F226" s="5" t="s">
        <v>339</v>
      </c>
      <c r="G226" s="5" t="s">
        <v>16</v>
      </c>
      <c r="H226" s="8">
        <v>71309</v>
      </c>
      <c r="I226" s="11" t="s">
        <v>698</v>
      </c>
    </row>
    <row r="227" spans="1:9" ht="15">
      <c r="A227" s="8">
        <v>4215</v>
      </c>
      <c r="B227" s="5" t="s">
        <v>393</v>
      </c>
      <c r="C227" s="5" t="s">
        <v>394</v>
      </c>
      <c r="D227" s="5" t="s">
        <v>31</v>
      </c>
      <c r="E227" s="5" t="s">
        <v>34</v>
      </c>
      <c r="F227" s="5" t="s">
        <v>339</v>
      </c>
      <c r="G227" s="5" t="s">
        <v>15</v>
      </c>
      <c r="H227" s="8">
        <v>458212</v>
      </c>
      <c r="I227" s="6" t="s">
        <v>33</v>
      </c>
    </row>
    <row r="228" spans="1:9" ht="15">
      <c r="A228" s="8">
        <v>4216</v>
      </c>
      <c r="B228" s="5" t="s">
        <v>395</v>
      </c>
      <c r="C228" s="5" t="s">
        <v>396</v>
      </c>
      <c r="D228" s="5" t="s">
        <v>31</v>
      </c>
      <c r="E228" s="5" t="s">
        <v>31</v>
      </c>
      <c r="F228" s="5" t="s">
        <v>339</v>
      </c>
      <c r="G228" s="5" t="s">
        <v>16</v>
      </c>
      <c r="H228" s="8">
        <v>458212</v>
      </c>
      <c r="I228" s="6" t="s">
        <v>33</v>
      </c>
    </row>
    <row r="229" spans="1:9" ht="15">
      <c r="A229" s="8">
        <v>4216</v>
      </c>
      <c r="B229" s="5" t="s">
        <v>395</v>
      </c>
      <c r="C229" s="5" t="s">
        <v>396</v>
      </c>
      <c r="D229" s="5" t="s">
        <v>31</v>
      </c>
      <c r="E229" s="5" t="s">
        <v>34</v>
      </c>
      <c r="F229" s="5" t="s">
        <v>339</v>
      </c>
      <c r="G229" s="5" t="s">
        <v>16</v>
      </c>
      <c r="H229" s="8">
        <v>458212</v>
      </c>
      <c r="I229" s="6" t="s">
        <v>33</v>
      </c>
    </row>
    <row r="230" spans="1:9" ht="15">
      <c r="A230" s="8">
        <v>4217</v>
      </c>
      <c r="B230" s="5" t="s">
        <v>397</v>
      </c>
      <c r="C230" s="5" t="s">
        <v>398</v>
      </c>
      <c r="D230" s="5" t="s">
        <v>31</v>
      </c>
      <c r="E230" s="5" t="s">
        <v>31</v>
      </c>
      <c r="F230" s="5" t="s">
        <v>145</v>
      </c>
      <c r="G230" s="5" t="s">
        <v>15</v>
      </c>
      <c r="H230" s="8">
        <v>61109</v>
      </c>
      <c r="I230" s="6" t="s">
        <v>33</v>
      </c>
    </row>
    <row r="231" spans="1:9" ht="15">
      <c r="A231" s="8">
        <v>4217</v>
      </c>
      <c r="B231" s="5" t="s">
        <v>397</v>
      </c>
      <c r="C231" s="5" t="s">
        <v>398</v>
      </c>
      <c r="D231" s="5" t="s">
        <v>31</v>
      </c>
      <c r="E231" s="5" t="s">
        <v>34</v>
      </c>
      <c r="F231" s="5" t="s">
        <v>145</v>
      </c>
      <c r="G231" s="5" t="s">
        <v>15</v>
      </c>
      <c r="H231" s="8">
        <v>61109</v>
      </c>
      <c r="I231" s="6" t="s">
        <v>33</v>
      </c>
    </row>
    <row r="232" spans="1:9" ht="15">
      <c r="A232" s="8">
        <v>4218</v>
      </c>
      <c r="B232" s="5" t="s">
        <v>399</v>
      </c>
      <c r="C232" s="5" t="s">
        <v>400</v>
      </c>
      <c r="D232" s="5" t="s">
        <v>31</v>
      </c>
      <c r="E232" s="5" t="s">
        <v>31</v>
      </c>
      <c r="F232" s="5" t="s">
        <v>77</v>
      </c>
      <c r="G232" s="5" t="s">
        <v>15</v>
      </c>
      <c r="H232" s="8">
        <v>62001</v>
      </c>
      <c r="I232" s="6" t="s">
        <v>33</v>
      </c>
    </row>
    <row r="233" spans="1:9" ht="15">
      <c r="A233" s="8">
        <v>4219</v>
      </c>
      <c r="B233" s="5" t="s">
        <v>401</v>
      </c>
      <c r="C233" s="5" t="s">
        <v>402</v>
      </c>
      <c r="D233" s="5" t="s">
        <v>31</v>
      </c>
      <c r="E233" s="5" t="s">
        <v>31</v>
      </c>
      <c r="F233" s="5" t="s">
        <v>32</v>
      </c>
      <c r="G233" s="5" t="s">
        <v>15</v>
      </c>
      <c r="H233" s="8">
        <v>62001</v>
      </c>
      <c r="I233" s="6" t="s">
        <v>33</v>
      </c>
    </row>
    <row r="234" spans="1:9" ht="15">
      <c r="A234" s="8">
        <v>4219</v>
      </c>
      <c r="B234" s="5" t="s">
        <v>401</v>
      </c>
      <c r="C234" s="5" t="s">
        <v>402</v>
      </c>
      <c r="D234" s="5" t="s">
        <v>31</v>
      </c>
      <c r="E234" s="5" t="s">
        <v>34</v>
      </c>
      <c r="F234" s="5" t="s">
        <v>35</v>
      </c>
      <c r="G234" s="5" t="s">
        <v>15</v>
      </c>
      <c r="H234" s="8">
        <v>62001</v>
      </c>
      <c r="I234" s="6" t="s">
        <v>33</v>
      </c>
    </row>
    <row r="235" spans="1:9" ht="15">
      <c r="A235" s="8">
        <v>4220</v>
      </c>
      <c r="B235" s="5" t="s">
        <v>403</v>
      </c>
      <c r="C235" s="5" t="s">
        <v>404</v>
      </c>
      <c r="D235" s="5" t="s">
        <v>31</v>
      </c>
      <c r="E235" s="5" t="s">
        <v>31</v>
      </c>
      <c r="F235" s="5" t="s">
        <v>32</v>
      </c>
      <c r="G235" s="5" t="s">
        <v>15</v>
      </c>
      <c r="H235" s="8">
        <v>62001</v>
      </c>
      <c r="I235" s="6" t="s">
        <v>33</v>
      </c>
    </row>
    <row r="236" spans="1:9" ht="15">
      <c r="A236" s="8">
        <v>4221</v>
      </c>
      <c r="B236" s="5" t="s">
        <v>405</v>
      </c>
      <c r="C236" s="5" t="s">
        <v>406</v>
      </c>
      <c r="D236" s="5" t="s">
        <v>31</v>
      </c>
      <c r="E236" s="5" t="s">
        <v>31</v>
      </c>
      <c r="F236" s="5" t="s">
        <v>64</v>
      </c>
      <c r="G236" s="5" t="s">
        <v>15</v>
      </c>
      <c r="H236" s="8">
        <v>62008</v>
      </c>
      <c r="I236" s="6" t="s">
        <v>33</v>
      </c>
    </row>
    <row r="237" spans="1:9" ht="15">
      <c r="A237" s="8">
        <v>4221</v>
      </c>
      <c r="B237" s="5" t="s">
        <v>405</v>
      </c>
      <c r="C237" s="5" t="s">
        <v>406</v>
      </c>
      <c r="D237" s="5" t="s">
        <v>31</v>
      </c>
      <c r="E237" s="5" t="s">
        <v>34</v>
      </c>
      <c r="F237" s="5" t="s">
        <v>65</v>
      </c>
      <c r="G237" s="5" t="s">
        <v>15</v>
      </c>
      <c r="H237" s="8">
        <v>62009</v>
      </c>
      <c r="I237" s="6" t="s">
        <v>33</v>
      </c>
    </row>
    <row r="238" spans="1:9" ht="15">
      <c r="A238" s="8">
        <v>4222</v>
      </c>
      <c r="B238" s="5" t="s">
        <v>407</v>
      </c>
      <c r="C238" s="5" t="s">
        <v>408</v>
      </c>
      <c r="D238" s="5" t="s">
        <v>31</v>
      </c>
      <c r="E238" s="5" t="s">
        <v>31</v>
      </c>
      <c r="F238" s="5" t="s">
        <v>409</v>
      </c>
      <c r="G238" s="5" t="s">
        <v>15</v>
      </c>
      <c r="H238" s="8">
        <v>62008</v>
      </c>
      <c r="I238" s="6" t="s">
        <v>33</v>
      </c>
    </row>
    <row r="239" spans="1:9" ht="15">
      <c r="A239" s="8">
        <v>4222</v>
      </c>
      <c r="B239" s="5" t="s">
        <v>407</v>
      </c>
      <c r="C239" s="5" t="s">
        <v>408</v>
      </c>
      <c r="D239" s="5" t="s">
        <v>31</v>
      </c>
      <c r="E239" s="5" t="s">
        <v>34</v>
      </c>
      <c r="F239" s="5" t="s">
        <v>410</v>
      </c>
      <c r="G239" s="5" t="s">
        <v>15</v>
      </c>
      <c r="H239" s="8">
        <v>62009</v>
      </c>
      <c r="I239" s="6" t="s">
        <v>33</v>
      </c>
    </row>
    <row r="240" spans="1:9" ht="15">
      <c r="A240" s="8">
        <v>4223</v>
      </c>
      <c r="B240" s="5" t="s">
        <v>411</v>
      </c>
      <c r="C240" s="5" t="s">
        <v>412</v>
      </c>
      <c r="D240" s="5" t="s">
        <v>31</v>
      </c>
      <c r="E240" s="5" t="s">
        <v>31</v>
      </c>
      <c r="F240" s="5" t="s">
        <v>77</v>
      </c>
      <c r="G240" s="5" t="s">
        <v>15</v>
      </c>
      <c r="H240" s="8">
        <v>62001</v>
      </c>
      <c r="I240" s="6" t="s">
        <v>33</v>
      </c>
    </row>
    <row r="241" spans="1:9" ht="15">
      <c r="A241" s="8">
        <v>4223</v>
      </c>
      <c r="B241" s="5" t="s">
        <v>411</v>
      </c>
      <c r="C241" s="5" t="s">
        <v>412</v>
      </c>
      <c r="D241" s="5" t="s">
        <v>31</v>
      </c>
      <c r="E241" s="5" t="s">
        <v>34</v>
      </c>
      <c r="F241" s="5" t="s">
        <v>136</v>
      </c>
      <c r="G241" s="5" t="s">
        <v>15</v>
      </c>
      <c r="H241" s="8">
        <v>62001</v>
      </c>
      <c r="I241" s="6" t="s">
        <v>33</v>
      </c>
    </row>
    <row r="242" spans="1:9" ht="15">
      <c r="A242" s="8">
        <v>4224</v>
      </c>
      <c r="B242" s="5" t="s">
        <v>413</v>
      </c>
      <c r="C242" s="5" t="s">
        <v>414</v>
      </c>
      <c r="D242" s="5" t="s">
        <v>31</v>
      </c>
      <c r="E242" s="5" t="s">
        <v>31</v>
      </c>
      <c r="F242" s="5" t="s">
        <v>222</v>
      </c>
      <c r="G242" s="5" t="s">
        <v>15</v>
      </c>
      <c r="H242" s="8">
        <v>62001</v>
      </c>
      <c r="I242" s="6" t="s">
        <v>33</v>
      </c>
    </row>
    <row r="243" spans="1:9" ht="15">
      <c r="A243" s="8">
        <v>4224</v>
      </c>
      <c r="B243" s="5" t="s">
        <v>413</v>
      </c>
      <c r="C243" s="5" t="s">
        <v>414</v>
      </c>
      <c r="D243" s="5" t="s">
        <v>31</v>
      </c>
      <c r="E243" s="5" t="s">
        <v>34</v>
      </c>
      <c r="F243" s="5" t="s">
        <v>223</v>
      </c>
      <c r="G243" s="5" t="s">
        <v>15</v>
      </c>
      <c r="H243" s="8">
        <v>62002</v>
      </c>
      <c r="I243" s="6" t="s">
        <v>33</v>
      </c>
    </row>
    <row r="244" spans="1:9" ht="15">
      <c r="A244" s="8">
        <v>4230</v>
      </c>
      <c r="B244" s="5" t="s">
        <v>415</v>
      </c>
      <c r="C244" s="5" t="s">
        <v>416</v>
      </c>
      <c r="D244" s="5" t="s">
        <v>31</v>
      </c>
      <c r="E244" s="5" t="s">
        <v>31</v>
      </c>
      <c r="F244" s="5" t="s">
        <v>77</v>
      </c>
      <c r="G244" s="5" t="s">
        <v>15</v>
      </c>
      <c r="H244" s="8">
        <v>62001</v>
      </c>
      <c r="I244" s="6" t="s">
        <v>33</v>
      </c>
    </row>
    <row r="245" spans="1:9" ht="15">
      <c r="A245" s="8">
        <v>4230</v>
      </c>
      <c r="B245" s="5" t="s">
        <v>415</v>
      </c>
      <c r="C245" s="5" t="s">
        <v>416</v>
      </c>
      <c r="D245" s="5" t="s">
        <v>31</v>
      </c>
      <c r="E245" s="5" t="s">
        <v>31</v>
      </c>
      <c r="F245" s="5" t="s">
        <v>417</v>
      </c>
      <c r="G245" s="5" t="s">
        <v>16</v>
      </c>
      <c r="H245" s="8">
        <v>71309</v>
      </c>
      <c r="I245" s="6" t="s">
        <v>33</v>
      </c>
    </row>
    <row r="246" spans="1:9" ht="15">
      <c r="A246" s="8">
        <v>4230</v>
      </c>
      <c r="B246" s="5" t="s">
        <v>415</v>
      </c>
      <c r="C246" s="5" t="s">
        <v>416</v>
      </c>
      <c r="D246" s="5" t="s">
        <v>31</v>
      </c>
      <c r="E246" s="5" t="s">
        <v>34</v>
      </c>
      <c r="F246" s="5" t="s">
        <v>136</v>
      </c>
      <c r="G246" s="5" t="s">
        <v>15</v>
      </c>
      <c r="H246" s="8">
        <v>62001</v>
      </c>
      <c r="I246" s="6" t="s">
        <v>33</v>
      </c>
    </row>
    <row r="247" spans="1:9" ht="15">
      <c r="A247" s="8">
        <v>4230</v>
      </c>
      <c r="B247" s="5" t="s">
        <v>415</v>
      </c>
      <c r="C247" s="5" t="s">
        <v>416</v>
      </c>
      <c r="D247" s="5" t="s">
        <v>31</v>
      </c>
      <c r="E247" s="5" t="s">
        <v>34</v>
      </c>
      <c r="F247" s="5" t="s">
        <v>417</v>
      </c>
      <c r="G247" s="5" t="s">
        <v>16</v>
      </c>
      <c r="H247" s="8">
        <v>71309</v>
      </c>
      <c r="I247" s="6" t="s">
        <v>33</v>
      </c>
    </row>
    <row r="248" spans="1:9" ht="15">
      <c r="A248" s="8">
        <v>4230</v>
      </c>
      <c r="B248" s="5" t="s">
        <v>415</v>
      </c>
      <c r="C248" s="5" t="s">
        <v>416</v>
      </c>
      <c r="D248" s="5" t="s">
        <v>34</v>
      </c>
      <c r="E248" s="5" t="s">
        <v>31</v>
      </c>
      <c r="F248" s="5" t="s">
        <v>77</v>
      </c>
      <c r="G248" s="5" t="s">
        <v>15</v>
      </c>
      <c r="H248" s="8">
        <v>62001</v>
      </c>
      <c r="I248" s="6" t="s">
        <v>33</v>
      </c>
    </row>
    <row r="249" spans="1:9" ht="15">
      <c r="A249" s="8">
        <v>4230</v>
      </c>
      <c r="B249" s="5" t="s">
        <v>415</v>
      </c>
      <c r="C249" s="5" t="s">
        <v>416</v>
      </c>
      <c r="D249" s="5" t="s">
        <v>34</v>
      </c>
      <c r="E249" s="5" t="s">
        <v>31</v>
      </c>
      <c r="F249" s="5" t="s">
        <v>417</v>
      </c>
      <c r="G249" s="5" t="s">
        <v>16</v>
      </c>
      <c r="H249" s="8">
        <v>71309</v>
      </c>
      <c r="I249" s="6" t="s">
        <v>33</v>
      </c>
    </row>
    <row r="250" spans="1:9" ht="15">
      <c r="A250" s="8">
        <v>4231</v>
      </c>
      <c r="B250" s="5" t="s">
        <v>418</v>
      </c>
      <c r="C250" s="5" t="s">
        <v>419</v>
      </c>
      <c r="D250" s="5" t="s">
        <v>31</v>
      </c>
      <c r="E250" s="5" t="s">
        <v>31</v>
      </c>
      <c r="F250" s="5" t="s">
        <v>32</v>
      </c>
      <c r="G250" s="5" t="s">
        <v>15</v>
      </c>
      <c r="H250" s="8">
        <v>62001</v>
      </c>
      <c r="I250" s="6" t="s">
        <v>33</v>
      </c>
    </row>
    <row r="251" spans="1:9" ht="15">
      <c r="A251" s="8">
        <v>4231</v>
      </c>
      <c r="B251" s="5" t="s">
        <v>418</v>
      </c>
      <c r="C251" s="5" t="s">
        <v>419</v>
      </c>
      <c r="D251" s="5" t="s">
        <v>31</v>
      </c>
      <c r="E251" s="5" t="s">
        <v>34</v>
      </c>
      <c r="F251" s="5" t="s">
        <v>35</v>
      </c>
      <c r="G251" s="5" t="s">
        <v>15</v>
      </c>
      <c r="H251" s="8">
        <v>62001</v>
      </c>
      <c r="I251" s="6" t="s">
        <v>33</v>
      </c>
    </row>
    <row r="252" spans="1:9" ht="15">
      <c r="A252" s="8">
        <v>4232</v>
      </c>
      <c r="B252" s="5" t="s">
        <v>420</v>
      </c>
      <c r="C252" s="5" t="s">
        <v>421</v>
      </c>
      <c r="D252" s="5" t="s">
        <v>31</v>
      </c>
      <c r="E252" s="5" t="s">
        <v>31</v>
      </c>
      <c r="F252" s="5" t="s">
        <v>32</v>
      </c>
      <c r="G252" s="5" t="s">
        <v>15</v>
      </c>
      <c r="H252" s="8">
        <v>62001</v>
      </c>
      <c r="I252" s="6" t="s">
        <v>33</v>
      </c>
    </row>
    <row r="253" spans="1:9" ht="15">
      <c r="A253" s="5">
        <v>4242</v>
      </c>
      <c r="B253" s="5" t="s">
        <v>391</v>
      </c>
      <c r="C253" s="5" t="s">
        <v>392</v>
      </c>
      <c r="D253" s="5" t="s">
        <v>31</v>
      </c>
      <c r="E253" s="5" t="s">
        <v>31</v>
      </c>
      <c r="F253" s="16" t="s">
        <v>77</v>
      </c>
      <c r="G253" s="5" t="s">
        <v>15</v>
      </c>
      <c r="H253" s="5">
        <v>62001</v>
      </c>
      <c r="I253" s="6" t="s">
        <v>33</v>
      </c>
    </row>
    <row r="254" spans="1:9" ht="15">
      <c r="A254" s="5">
        <v>4242</v>
      </c>
      <c r="B254" s="5" t="s">
        <v>391</v>
      </c>
      <c r="C254" s="5" t="s">
        <v>392</v>
      </c>
      <c r="D254" s="5" t="s">
        <v>31</v>
      </c>
      <c r="E254" s="5" t="s">
        <v>34</v>
      </c>
      <c r="F254" s="16" t="s">
        <v>136</v>
      </c>
      <c r="G254" s="5" t="s">
        <v>15</v>
      </c>
      <c r="H254" s="5">
        <v>62001</v>
      </c>
      <c r="I254" s="6" t="s">
        <v>33</v>
      </c>
    </row>
    <row r="255" spans="1:9" ht="15">
      <c r="A255" s="5">
        <v>4242</v>
      </c>
      <c r="B255" s="5" t="s">
        <v>391</v>
      </c>
      <c r="C255" s="5" t="s">
        <v>392</v>
      </c>
      <c r="D255" s="5" t="s">
        <v>34</v>
      </c>
      <c r="E255" s="5" t="s">
        <v>31</v>
      </c>
      <c r="F255" s="16" t="s">
        <v>77</v>
      </c>
      <c r="G255" s="5" t="s">
        <v>15</v>
      </c>
      <c r="H255" s="5">
        <v>62001</v>
      </c>
      <c r="I255" s="6" t="s">
        <v>33</v>
      </c>
    </row>
    <row r="256" spans="1:9" ht="15">
      <c r="A256" s="5">
        <v>4243</v>
      </c>
      <c r="B256" s="5" t="s">
        <v>706</v>
      </c>
      <c r="C256" s="5" t="s">
        <v>710</v>
      </c>
      <c r="D256" s="5" t="s">
        <v>31</v>
      </c>
      <c r="E256" s="5" t="s">
        <v>31</v>
      </c>
      <c r="F256" s="16" t="s">
        <v>707</v>
      </c>
      <c r="G256" s="5" t="s">
        <v>15</v>
      </c>
      <c r="H256" s="5">
        <v>62541</v>
      </c>
      <c r="I256" s="6" t="s">
        <v>33</v>
      </c>
    </row>
    <row r="257" spans="1:9" ht="15">
      <c r="A257" s="5">
        <v>4243</v>
      </c>
      <c r="B257" s="5" t="s">
        <v>706</v>
      </c>
      <c r="C257" s="5" t="s">
        <v>710</v>
      </c>
      <c r="D257" s="5" t="s">
        <v>31</v>
      </c>
      <c r="E257" s="5" t="s">
        <v>34</v>
      </c>
      <c r="F257" s="16" t="s">
        <v>707</v>
      </c>
      <c r="G257" s="5" t="s">
        <v>15</v>
      </c>
      <c r="H257" s="5">
        <v>62542</v>
      </c>
      <c r="I257" s="6" t="s">
        <v>33</v>
      </c>
    </row>
    <row r="258" spans="1:9" ht="15">
      <c r="A258" s="5">
        <v>4243</v>
      </c>
      <c r="B258" s="5" t="s">
        <v>706</v>
      </c>
      <c r="C258" s="5" t="s">
        <v>710</v>
      </c>
      <c r="D258" s="5" t="s">
        <v>34</v>
      </c>
      <c r="E258" s="5" t="s">
        <v>31</v>
      </c>
      <c r="F258" s="16" t="s">
        <v>707</v>
      </c>
      <c r="G258" s="5" t="s">
        <v>15</v>
      </c>
      <c r="H258" s="5">
        <v>62541</v>
      </c>
      <c r="I258" s="6" t="s">
        <v>33</v>
      </c>
    </row>
    <row r="259" spans="1:9" ht="15">
      <c r="A259" s="5">
        <v>4244</v>
      </c>
      <c r="B259" s="5" t="s">
        <v>395</v>
      </c>
      <c r="C259" s="5" t="s">
        <v>396</v>
      </c>
      <c r="D259" s="5" t="s">
        <v>31</v>
      </c>
      <c r="E259" s="5" t="s">
        <v>31</v>
      </c>
      <c r="F259" s="16"/>
      <c r="G259" s="5" t="s">
        <v>16</v>
      </c>
      <c r="H259" s="5">
        <v>458212</v>
      </c>
      <c r="I259" s="17" t="s">
        <v>708</v>
      </c>
    </row>
    <row r="260" spans="1:9" ht="15">
      <c r="A260" s="5">
        <v>4244</v>
      </c>
      <c r="B260" s="5" t="s">
        <v>395</v>
      </c>
      <c r="C260" s="5" t="s">
        <v>396</v>
      </c>
      <c r="D260" s="5" t="s">
        <v>31</v>
      </c>
      <c r="E260" s="5" t="s">
        <v>34</v>
      </c>
      <c r="F260" s="16"/>
      <c r="G260" s="5" t="s">
        <v>16</v>
      </c>
      <c r="H260" s="5">
        <v>458212</v>
      </c>
      <c r="I260" s="17" t="s">
        <v>708</v>
      </c>
    </row>
    <row r="261" spans="1:9" ht="15">
      <c r="A261" s="5">
        <v>4245</v>
      </c>
      <c r="B261" s="5" t="s">
        <v>393</v>
      </c>
      <c r="C261" s="5" t="s">
        <v>394</v>
      </c>
      <c r="D261" s="5" t="s">
        <v>31</v>
      </c>
      <c r="E261" s="5" t="s">
        <v>31</v>
      </c>
      <c r="F261" s="16" t="s">
        <v>709</v>
      </c>
      <c r="G261" s="5" t="s">
        <v>15</v>
      </c>
      <c r="H261" s="5">
        <v>458212</v>
      </c>
      <c r="I261" s="6" t="s">
        <v>698</v>
      </c>
    </row>
    <row r="262" spans="1:9" ht="15">
      <c r="A262" s="5">
        <v>4245</v>
      </c>
      <c r="B262" s="5" t="s">
        <v>393</v>
      </c>
      <c r="C262" s="5" t="s">
        <v>394</v>
      </c>
      <c r="D262" s="5" t="s">
        <v>31</v>
      </c>
      <c r="E262" s="5" t="s">
        <v>31</v>
      </c>
      <c r="F262" s="16" t="s">
        <v>709</v>
      </c>
      <c r="G262" s="5" t="s">
        <v>16</v>
      </c>
      <c r="H262" s="5">
        <v>71309</v>
      </c>
      <c r="I262" s="6" t="s">
        <v>698</v>
      </c>
    </row>
    <row r="263" spans="1:9" ht="15">
      <c r="A263" s="5">
        <v>4245</v>
      </c>
      <c r="B263" s="5" t="s">
        <v>393</v>
      </c>
      <c r="C263" s="5" t="s">
        <v>394</v>
      </c>
      <c r="D263" s="5" t="s">
        <v>31</v>
      </c>
      <c r="E263" s="5" t="s">
        <v>34</v>
      </c>
      <c r="F263" s="16" t="s">
        <v>709</v>
      </c>
      <c r="G263" s="5" t="s">
        <v>15</v>
      </c>
      <c r="H263" s="5">
        <v>458212</v>
      </c>
      <c r="I263" s="6" t="s">
        <v>698</v>
      </c>
    </row>
    <row r="264" spans="1:9" ht="15">
      <c r="A264" s="5">
        <v>4245</v>
      </c>
      <c r="B264" s="5" t="s">
        <v>393</v>
      </c>
      <c r="C264" s="5" t="s">
        <v>394</v>
      </c>
      <c r="D264" s="5" t="s">
        <v>31</v>
      </c>
      <c r="E264" s="5" t="s">
        <v>34</v>
      </c>
      <c r="F264" s="16" t="s">
        <v>709</v>
      </c>
      <c r="G264" s="5" t="s">
        <v>16</v>
      </c>
      <c r="H264" s="5">
        <v>71309</v>
      </c>
      <c r="I264" s="6" t="s">
        <v>698</v>
      </c>
    </row>
    <row r="265" spans="1:9" ht="15">
      <c r="A265" s="5">
        <v>4246</v>
      </c>
      <c r="B265" s="5" t="s">
        <v>395</v>
      </c>
      <c r="C265" s="5" t="s">
        <v>396</v>
      </c>
      <c r="D265" s="5" t="s">
        <v>31</v>
      </c>
      <c r="E265" s="5" t="s">
        <v>31</v>
      </c>
      <c r="F265" s="16" t="s">
        <v>709</v>
      </c>
      <c r="G265" s="5" t="s">
        <v>16</v>
      </c>
      <c r="H265" s="5">
        <v>458212</v>
      </c>
      <c r="I265" s="6" t="s">
        <v>698</v>
      </c>
    </row>
    <row r="266" spans="1:9" ht="15">
      <c r="A266" s="5">
        <v>4246</v>
      </c>
      <c r="B266" s="5" t="s">
        <v>395</v>
      </c>
      <c r="C266" s="5" t="s">
        <v>396</v>
      </c>
      <c r="D266" s="5" t="s">
        <v>31</v>
      </c>
      <c r="E266" s="5" t="s">
        <v>34</v>
      </c>
      <c r="F266" s="16" t="s">
        <v>709</v>
      </c>
      <c r="G266" s="5" t="s">
        <v>16</v>
      </c>
      <c r="H266" s="5">
        <v>458212</v>
      </c>
      <c r="I266" s="6" t="s">
        <v>698</v>
      </c>
    </row>
    <row r="267" spans="1:9" ht="15">
      <c r="A267" s="8">
        <v>4286</v>
      </c>
      <c r="B267" s="5" t="s">
        <v>422</v>
      </c>
      <c r="C267" s="5" t="s">
        <v>423</v>
      </c>
      <c r="D267" s="5" t="s">
        <v>31</v>
      </c>
      <c r="E267" s="5" t="s">
        <v>31</v>
      </c>
      <c r="F267" s="5" t="s">
        <v>424</v>
      </c>
      <c r="G267" s="5" t="s">
        <v>15</v>
      </c>
      <c r="H267" s="8">
        <v>62001</v>
      </c>
      <c r="I267" s="6" t="s">
        <v>33</v>
      </c>
    </row>
    <row r="268" spans="1:9" ht="15">
      <c r="A268" s="8">
        <v>4287</v>
      </c>
      <c r="B268" s="5" t="s">
        <v>425</v>
      </c>
      <c r="C268" s="5" t="s">
        <v>426</v>
      </c>
      <c r="D268" s="5" t="s">
        <v>31</v>
      </c>
      <c r="E268" s="5" t="s">
        <v>31</v>
      </c>
      <c r="F268" s="5" t="s">
        <v>427</v>
      </c>
      <c r="G268" s="5" t="s">
        <v>15</v>
      </c>
      <c r="H268" s="8">
        <v>62001</v>
      </c>
      <c r="I268" s="6" t="s">
        <v>33</v>
      </c>
    </row>
    <row r="269" spans="1:9" ht="15">
      <c r="A269" s="8">
        <v>4288</v>
      </c>
      <c r="B269" s="5" t="s">
        <v>428</v>
      </c>
      <c r="C269" s="5" t="s">
        <v>429</v>
      </c>
      <c r="D269" s="5" t="s">
        <v>31</v>
      </c>
      <c r="E269" s="5" t="s">
        <v>31</v>
      </c>
      <c r="F269" s="5" t="s">
        <v>430</v>
      </c>
      <c r="G269" s="5" t="s">
        <v>15</v>
      </c>
      <c r="H269" s="8">
        <v>62001</v>
      </c>
      <c r="I269" s="6" t="s">
        <v>33</v>
      </c>
    </row>
    <row r="270" spans="1:9" ht="15">
      <c r="A270" s="8">
        <v>4289</v>
      </c>
      <c r="B270" s="5" t="s">
        <v>431</v>
      </c>
      <c r="C270" s="5" t="s">
        <v>432</v>
      </c>
      <c r="D270" s="5" t="s">
        <v>31</v>
      </c>
      <c r="E270" s="5" t="s">
        <v>31</v>
      </c>
      <c r="F270" s="5" t="s">
        <v>430</v>
      </c>
      <c r="G270" s="5" t="s">
        <v>15</v>
      </c>
      <c r="H270" s="8">
        <v>62001</v>
      </c>
      <c r="I270" s="6" t="s">
        <v>33</v>
      </c>
    </row>
    <row r="271" spans="1:9" ht="15">
      <c r="A271" s="8">
        <v>4294</v>
      </c>
      <c r="B271" s="5" t="s">
        <v>433</v>
      </c>
      <c r="C271" s="5" t="s">
        <v>434</v>
      </c>
      <c r="D271" s="5" t="s">
        <v>34</v>
      </c>
      <c r="E271" s="5" t="s">
        <v>31</v>
      </c>
      <c r="F271" s="5" t="s">
        <v>435</v>
      </c>
      <c r="G271" s="5" t="s">
        <v>15</v>
      </c>
      <c r="H271" s="8">
        <v>62001</v>
      </c>
      <c r="I271" s="6" t="s">
        <v>33</v>
      </c>
    </row>
    <row r="272" spans="1:9" ht="15">
      <c r="A272" s="8">
        <v>4295</v>
      </c>
      <c r="B272" s="5" t="s">
        <v>436</v>
      </c>
      <c r="C272" s="5" t="s">
        <v>437</v>
      </c>
      <c r="D272" s="5" t="s">
        <v>31</v>
      </c>
      <c r="E272" s="5" t="s">
        <v>31</v>
      </c>
      <c r="F272" s="5" t="s">
        <v>32</v>
      </c>
      <c r="G272" s="5" t="s">
        <v>15</v>
      </c>
      <c r="H272" s="8">
        <v>62001</v>
      </c>
      <c r="I272" s="6" t="s">
        <v>33</v>
      </c>
    </row>
    <row r="273" spans="1:9" ht="15">
      <c r="A273" s="8">
        <v>4311</v>
      </c>
      <c r="B273" s="5" t="s">
        <v>438</v>
      </c>
      <c r="C273" s="5" t="s">
        <v>439</v>
      </c>
      <c r="D273" s="5" t="s">
        <v>31</v>
      </c>
      <c r="E273" s="5" t="s">
        <v>31</v>
      </c>
      <c r="F273" s="5" t="s">
        <v>77</v>
      </c>
      <c r="G273" s="5" t="s">
        <v>15</v>
      </c>
      <c r="H273" s="8">
        <v>62001</v>
      </c>
      <c r="I273" s="6" t="s">
        <v>33</v>
      </c>
    </row>
    <row r="274" spans="1:9" ht="15">
      <c r="A274" s="8">
        <v>4311</v>
      </c>
      <c r="B274" s="5" t="s">
        <v>438</v>
      </c>
      <c r="C274" s="5" t="s">
        <v>439</v>
      </c>
      <c r="D274" s="5" t="s">
        <v>31</v>
      </c>
      <c r="E274" s="5" t="s">
        <v>31</v>
      </c>
      <c r="F274" s="5" t="s">
        <v>339</v>
      </c>
      <c r="G274" s="5" t="s">
        <v>16</v>
      </c>
      <c r="H274" s="8">
        <v>71309</v>
      </c>
      <c r="I274" s="6" t="s">
        <v>33</v>
      </c>
    </row>
    <row r="275" spans="1:9" ht="15">
      <c r="A275" s="8">
        <v>4312</v>
      </c>
      <c r="B275" s="5" t="s">
        <v>440</v>
      </c>
      <c r="C275" s="5" t="s">
        <v>441</v>
      </c>
      <c r="D275" s="5" t="s">
        <v>31</v>
      </c>
      <c r="E275" s="5" t="s">
        <v>31</v>
      </c>
      <c r="F275" s="5" t="s">
        <v>77</v>
      </c>
      <c r="G275" s="5" t="s">
        <v>15</v>
      </c>
      <c r="H275" s="8">
        <v>62001</v>
      </c>
      <c r="I275" s="6" t="s">
        <v>33</v>
      </c>
    </row>
    <row r="276" spans="1:9" ht="15">
      <c r="A276" s="8">
        <v>4312</v>
      </c>
      <c r="B276" s="5" t="s">
        <v>440</v>
      </c>
      <c r="C276" s="5" t="s">
        <v>441</v>
      </c>
      <c r="D276" s="5" t="s">
        <v>31</v>
      </c>
      <c r="E276" s="5" t="s">
        <v>31</v>
      </c>
      <c r="F276" s="5" t="s">
        <v>339</v>
      </c>
      <c r="G276" s="5" t="s">
        <v>16</v>
      </c>
      <c r="H276" s="8">
        <v>71309</v>
      </c>
      <c r="I276" s="6" t="s">
        <v>33</v>
      </c>
    </row>
    <row r="277" spans="1:9" ht="15">
      <c r="A277" s="8">
        <v>4313</v>
      </c>
      <c r="B277" s="5" t="s">
        <v>442</v>
      </c>
      <c r="C277" s="5" t="s">
        <v>443</v>
      </c>
      <c r="D277" s="5" t="s">
        <v>31</v>
      </c>
      <c r="E277" s="5" t="s">
        <v>31</v>
      </c>
      <c r="F277" s="5" t="s">
        <v>339</v>
      </c>
      <c r="G277" s="5" t="s">
        <v>15</v>
      </c>
      <c r="H277" s="8">
        <v>71360</v>
      </c>
      <c r="I277" s="6" t="s">
        <v>33</v>
      </c>
    </row>
    <row r="278" spans="1:9" ht="15">
      <c r="A278" s="8">
        <v>4314</v>
      </c>
      <c r="B278" s="5" t="s">
        <v>444</v>
      </c>
      <c r="C278" s="5" t="s">
        <v>445</v>
      </c>
      <c r="D278" s="5" t="s">
        <v>31</v>
      </c>
      <c r="E278" s="5" t="s">
        <v>31</v>
      </c>
      <c r="F278" s="5" t="s">
        <v>77</v>
      </c>
      <c r="G278" s="5" t="s">
        <v>15</v>
      </c>
      <c r="H278" s="8">
        <v>62001</v>
      </c>
      <c r="I278" s="6" t="s">
        <v>33</v>
      </c>
    </row>
    <row r="279" spans="1:9" ht="15">
      <c r="A279" s="8">
        <v>4314</v>
      </c>
      <c r="B279" s="5" t="s">
        <v>444</v>
      </c>
      <c r="C279" s="5" t="s">
        <v>445</v>
      </c>
      <c r="D279" s="5" t="s">
        <v>31</v>
      </c>
      <c r="E279" s="5" t="s">
        <v>31</v>
      </c>
      <c r="F279" s="5" t="s">
        <v>339</v>
      </c>
      <c r="G279" s="5" t="s">
        <v>16</v>
      </c>
      <c r="H279" s="8">
        <v>71309</v>
      </c>
      <c r="I279" s="6" t="s">
        <v>33</v>
      </c>
    </row>
    <row r="280" spans="1:9" ht="15">
      <c r="A280" s="8">
        <v>4315</v>
      </c>
      <c r="B280" s="5" t="s">
        <v>446</v>
      </c>
      <c r="C280" s="5" t="s">
        <v>447</v>
      </c>
      <c r="D280" s="5" t="s">
        <v>31</v>
      </c>
      <c r="E280" s="5" t="s">
        <v>31</v>
      </c>
      <c r="F280" s="5" t="s">
        <v>77</v>
      </c>
      <c r="G280" s="5" t="s">
        <v>15</v>
      </c>
      <c r="H280" s="8">
        <v>62001</v>
      </c>
      <c r="I280" s="6" t="s">
        <v>33</v>
      </c>
    </row>
    <row r="281" spans="1:9" ht="15">
      <c r="A281" s="8">
        <v>4315</v>
      </c>
      <c r="B281" s="5" t="s">
        <v>446</v>
      </c>
      <c r="C281" s="5" t="s">
        <v>447</v>
      </c>
      <c r="D281" s="5" t="s">
        <v>31</v>
      </c>
      <c r="E281" s="5" t="s">
        <v>31</v>
      </c>
      <c r="F281" s="5" t="s">
        <v>339</v>
      </c>
      <c r="G281" s="5" t="s">
        <v>16</v>
      </c>
      <c r="H281" s="8">
        <v>71309</v>
      </c>
      <c r="I281" s="6" t="s">
        <v>33</v>
      </c>
    </row>
    <row r="282" spans="1:9" ht="15">
      <c r="A282" s="8">
        <v>4316</v>
      </c>
      <c r="B282" s="5" t="s">
        <v>448</v>
      </c>
      <c r="C282" s="5" t="s">
        <v>449</v>
      </c>
      <c r="D282" s="5" t="s">
        <v>31</v>
      </c>
      <c r="E282" s="5" t="s">
        <v>31</v>
      </c>
      <c r="F282" s="5" t="s">
        <v>339</v>
      </c>
      <c r="G282" s="5" t="s">
        <v>15</v>
      </c>
      <c r="H282" s="8">
        <v>71360</v>
      </c>
      <c r="I282" s="6" t="s">
        <v>33</v>
      </c>
    </row>
    <row r="283" spans="1:9" ht="15">
      <c r="A283" s="8">
        <v>4317</v>
      </c>
      <c r="B283" s="5" t="s">
        <v>450</v>
      </c>
      <c r="C283" s="5" t="s">
        <v>451</v>
      </c>
      <c r="D283" s="5" t="s">
        <v>31</v>
      </c>
      <c r="E283" s="5" t="s">
        <v>31</v>
      </c>
      <c r="F283" s="5" t="s">
        <v>77</v>
      </c>
      <c r="G283" s="5" t="s">
        <v>15</v>
      </c>
      <c r="H283" s="8">
        <v>62001</v>
      </c>
      <c r="I283" s="6" t="s">
        <v>33</v>
      </c>
    </row>
    <row r="284" spans="1:9" ht="15">
      <c r="A284" s="8">
        <v>4317</v>
      </c>
      <c r="B284" s="5" t="s">
        <v>450</v>
      </c>
      <c r="C284" s="5" t="s">
        <v>451</v>
      </c>
      <c r="D284" s="5" t="s">
        <v>31</v>
      </c>
      <c r="E284" s="5" t="s">
        <v>31</v>
      </c>
      <c r="F284" s="5" t="s">
        <v>339</v>
      </c>
      <c r="G284" s="5" t="s">
        <v>16</v>
      </c>
      <c r="H284" s="8">
        <v>71309</v>
      </c>
      <c r="I284" s="6" t="s">
        <v>33</v>
      </c>
    </row>
    <row r="285" spans="1:9" ht="15">
      <c r="A285" s="8">
        <v>4318</v>
      </c>
      <c r="B285" s="5" t="s">
        <v>452</v>
      </c>
      <c r="C285" s="5" t="s">
        <v>453</v>
      </c>
      <c r="D285" s="5" t="s">
        <v>31</v>
      </c>
      <c r="E285" s="5" t="s">
        <v>31</v>
      </c>
      <c r="F285" s="5" t="s">
        <v>77</v>
      </c>
      <c r="G285" s="5" t="s">
        <v>15</v>
      </c>
      <c r="H285" s="8">
        <v>62001</v>
      </c>
      <c r="I285" s="6" t="s">
        <v>33</v>
      </c>
    </row>
    <row r="286" spans="1:9" ht="15">
      <c r="A286" s="8">
        <v>4318</v>
      </c>
      <c r="B286" s="5" t="s">
        <v>452</v>
      </c>
      <c r="C286" s="5" t="s">
        <v>453</v>
      </c>
      <c r="D286" s="5" t="s">
        <v>31</v>
      </c>
      <c r="E286" s="5" t="s">
        <v>31</v>
      </c>
      <c r="F286" s="5" t="s">
        <v>339</v>
      </c>
      <c r="G286" s="5" t="s">
        <v>16</v>
      </c>
      <c r="H286" s="8">
        <v>71309</v>
      </c>
      <c r="I286" s="6" t="s">
        <v>33</v>
      </c>
    </row>
    <row r="287" spans="1:9" ht="15">
      <c r="A287" s="8">
        <v>4319</v>
      </c>
      <c r="B287" s="5" t="s">
        <v>454</v>
      </c>
      <c r="C287" s="5" t="s">
        <v>455</v>
      </c>
      <c r="D287" s="5" t="s">
        <v>31</v>
      </c>
      <c r="E287" s="5" t="s">
        <v>31</v>
      </c>
      <c r="F287" s="5" t="s">
        <v>339</v>
      </c>
      <c r="G287" s="5" t="s">
        <v>15</v>
      </c>
      <c r="H287" s="8">
        <v>71360</v>
      </c>
      <c r="I287" s="6" t="s">
        <v>33</v>
      </c>
    </row>
    <row r="288" spans="1:9" ht="15">
      <c r="A288" s="8">
        <v>4320</v>
      </c>
      <c r="B288" s="5" t="s">
        <v>456</v>
      </c>
      <c r="C288" s="5" t="s">
        <v>457</v>
      </c>
      <c r="D288" s="5" t="s">
        <v>31</v>
      </c>
      <c r="E288" s="5" t="s">
        <v>31</v>
      </c>
      <c r="F288" s="5" t="s">
        <v>77</v>
      </c>
      <c r="G288" s="5" t="s">
        <v>15</v>
      </c>
      <c r="H288" s="8">
        <v>62001</v>
      </c>
      <c r="I288" s="6" t="s">
        <v>33</v>
      </c>
    </row>
    <row r="289" spans="1:9" ht="15">
      <c r="A289" s="8">
        <v>4320</v>
      </c>
      <c r="B289" s="5" t="s">
        <v>456</v>
      </c>
      <c r="C289" s="5" t="s">
        <v>457</v>
      </c>
      <c r="D289" s="5" t="s">
        <v>31</v>
      </c>
      <c r="E289" s="5" t="s">
        <v>31</v>
      </c>
      <c r="F289" s="5" t="s">
        <v>339</v>
      </c>
      <c r="G289" s="5" t="s">
        <v>16</v>
      </c>
      <c r="H289" s="8">
        <v>71309</v>
      </c>
      <c r="I289" s="6" t="s">
        <v>33</v>
      </c>
    </row>
    <row r="290" spans="1:9" ht="15">
      <c r="A290" s="8">
        <v>4321</v>
      </c>
      <c r="B290" s="5" t="s">
        <v>458</v>
      </c>
      <c r="C290" s="5" t="s">
        <v>459</v>
      </c>
      <c r="D290" s="5" t="s">
        <v>31</v>
      </c>
      <c r="E290" s="5" t="s">
        <v>31</v>
      </c>
      <c r="F290" s="5" t="s">
        <v>77</v>
      </c>
      <c r="G290" s="5" t="s">
        <v>15</v>
      </c>
      <c r="H290" s="8">
        <v>62001</v>
      </c>
      <c r="I290" s="6" t="s">
        <v>33</v>
      </c>
    </row>
    <row r="291" spans="1:9" ht="15">
      <c r="A291" s="8">
        <v>4321</v>
      </c>
      <c r="B291" s="5" t="s">
        <v>458</v>
      </c>
      <c r="C291" s="5" t="s">
        <v>459</v>
      </c>
      <c r="D291" s="5" t="s">
        <v>31</v>
      </c>
      <c r="E291" s="5" t="s">
        <v>31</v>
      </c>
      <c r="F291" s="5" t="s">
        <v>339</v>
      </c>
      <c r="G291" s="5" t="s">
        <v>16</v>
      </c>
      <c r="H291" s="8">
        <v>71309</v>
      </c>
      <c r="I291" s="6" t="s">
        <v>33</v>
      </c>
    </row>
    <row r="292" spans="1:9" ht="15">
      <c r="A292" s="8">
        <v>4322</v>
      </c>
      <c r="B292" s="5" t="s">
        <v>460</v>
      </c>
      <c r="C292" s="5" t="s">
        <v>461</v>
      </c>
      <c r="D292" s="5" t="s">
        <v>31</v>
      </c>
      <c r="E292" s="5" t="s">
        <v>31</v>
      </c>
      <c r="F292" s="5" t="s">
        <v>339</v>
      </c>
      <c r="G292" s="5" t="s">
        <v>15</v>
      </c>
      <c r="H292" s="8">
        <v>71360</v>
      </c>
      <c r="I292" s="6" t="s">
        <v>33</v>
      </c>
    </row>
    <row r="293" spans="1:9" ht="15">
      <c r="A293" s="8">
        <v>4323</v>
      </c>
      <c r="B293" s="5" t="s">
        <v>462</v>
      </c>
      <c r="C293" s="5" t="s">
        <v>463</v>
      </c>
      <c r="D293" s="5" t="s">
        <v>31</v>
      </c>
      <c r="E293" s="5" t="s">
        <v>31</v>
      </c>
      <c r="F293" s="5" t="s">
        <v>77</v>
      </c>
      <c r="G293" s="5" t="s">
        <v>15</v>
      </c>
      <c r="H293" s="8">
        <v>62001</v>
      </c>
      <c r="I293" s="6" t="s">
        <v>33</v>
      </c>
    </row>
    <row r="294" spans="1:9" ht="15">
      <c r="A294" s="8">
        <v>4323</v>
      </c>
      <c r="B294" s="5" t="s">
        <v>462</v>
      </c>
      <c r="C294" s="5" t="s">
        <v>463</v>
      </c>
      <c r="D294" s="5" t="s">
        <v>31</v>
      </c>
      <c r="E294" s="5" t="s">
        <v>31</v>
      </c>
      <c r="F294" s="5" t="s">
        <v>339</v>
      </c>
      <c r="G294" s="5" t="s">
        <v>16</v>
      </c>
      <c r="H294" s="8">
        <v>71309</v>
      </c>
      <c r="I294" s="6" t="s">
        <v>33</v>
      </c>
    </row>
    <row r="295" spans="1:9" ht="15">
      <c r="A295" s="8">
        <v>4324</v>
      </c>
      <c r="B295" s="5" t="s">
        <v>464</v>
      </c>
      <c r="C295" s="5" t="s">
        <v>465</v>
      </c>
      <c r="D295" s="5" t="s">
        <v>31</v>
      </c>
      <c r="E295" s="5" t="s">
        <v>31</v>
      </c>
      <c r="F295" s="5" t="s">
        <v>77</v>
      </c>
      <c r="G295" s="5" t="s">
        <v>15</v>
      </c>
      <c r="H295" s="8">
        <v>62001</v>
      </c>
      <c r="I295" s="6" t="s">
        <v>33</v>
      </c>
    </row>
    <row r="296" spans="1:9" ht="15">
      <c r="A296" s="8">
        <v>4324</v>
      </c>
      <c r="B296" s="5" t="s">
        <v>464</v>
      </c>
      <c r="C296" s="5" t="s">
        <v>465</v>
      </c>
      <c r="D296" s="5" t="s">
        <v>31</v>
      </c>
      <c r="E296" s="5" t="s">
        <v>31</v>
      </c>
      <c r="F296" s="5" t="s">
        <v>339</v>
      </c>
      <c r="G296" s="5" t="s">
        <v>16</v>
      </c>
      <c r="H296" s="8">
        <v>71309</v>
      </c>
      <c r="I296" s="6" t="s">
        <v>33</v>
      </c>
    </row>
    <row r="297" spans="1:9" ht="15">
      <c r="A297" s="8">
        <v>4325</v>
      </c>
      <c r="B297" s="5" t="s">
        <v>466</v>
      </c>
      <c r="C297" s="5" t="s">
        <v>467</v>
      </c>
      <c r="D297" s="5" t="s">
        <v>31</v>
      </c>
      <c r="E297" s="5" t="s">
        <v>31</v>
      </c>
      <c r="F297" s="5" t="s">
        <v>339</v>
      </c>
      <c r="G297" s="5" t="s">
        <v>15</v>
      </c>
      <c r="H297" s="8">
        <v>71360</v>
      </c>
      <c r="I297" s="6" t="s">
        <v>33</v>
      </c>
    </row>
    <row r="298" spans="1:9" ht="15">
      <c r="A298" s="8">
        <v>4326</v>
      </c>
      <c r="B298" s="5" t="s">
        <v>468</v>
      </c>
      <c r="C298" s="5" t="s">
        <v>469</v>
      </c>
      <c r="D298" s="5" t="s">
        <v>31</v>
      </c>
      <c r="E298" s="5" t="s">
        <v>31</v>
      </c>
      <c r="F298" s="5" t="s">
        <v>77</v>
      </c>
      <c r="G298" s="5" t="s">
        <v>15</v>
      </c>
      <c r="H298" s="8">
        <v>62001</v>
      </c>
      <c r="I298" s="6" t="s">
        <v>33</v>
      </c>
    </row>
    <row r="299" spans="1:9" ht="15">
      <c r="A299" s="8">
        <v>4326</v>
      </c>
      <c r="B299" s="5" t="s">
        <v>468</v>
      </c>
      <c r="C299" s="5" t="s">
        <v>469</v>
      </c>
      <c r="D299" s="5" t="s">
        <v>31</v>
      </c>
      <c r="E299" s="5" t="s">
        <v>31</v>
      </c>
      <c r="F299" s="5" t="s">
        <v>339</v>
      </c>
      <c r="G299" s="5" t="s">
        <v>16</v>
      </c>
      <c r="H299" s="8">
        <v>71309</v>
      </c>
      <c r="I299" s="6" t="s">
        <v>33</v>
      </c>
    </row>
    <row r="300" spans="1:9" ht="15">
      <c r="A300" s="8">
        <v>4327</v>
      </c>
      <c r="B300" s="5" t="s">
        <v>470</v>
      </c>
      <c r="C300" s="5" t="s">
        <v>471</v>
      </c>
      <c r="D300" s="5" t="s">
        <v>31</v>
      </c>
      <c r="E300" s="5" t="s">
        <v>31</v>
      </c>
      <c r="F300" s="5" t="s">
        <v>77</v>
      </c>
      <c r="G300" s="5" t="s">
        <v>15</v>
      </c>
      <c r="H300" s="8">
        <v>62001</v>
      </c>
      <c r="I300" s="6" t="s">
        <v>33</v>
      </c>
    </row>
    <row r="301" spans="1:9" ht="15">
      <c r="A301" s="8">
        <v>4327</v>
      </c>
      <c r="B301" s="5" t="s">
        <v>470</v>
      </c>
      <c r="C301" s="5" t="s">
        <v>471</v>
      </c>
      <c r="D301" s="5" t="s">
        <v>31</v>
      </c>
      <c r="E301" s="5" t="s">
        <v>31</v>
      </c>
      <c r="F301" s="5" t="s">
        <v>339</v>
      </c>
      <c r="G301" s="5" t="s">
        <v>16</v>
      </c>
      <c r="H301" s="8">
        <v>71309</v>
      </c>
      <c r="I301" s="6" t="s">
        <v>33</v>
      </c>
    </row>
    <row r="302" spans="1:9" ht="15">
      <c r="A302" s="8">
        <v>4330</v>
      </c>
      <c r="B302" s="5" t="s">
        <v>472</v>
      </c>
      <c r="C302" s="5" t="s">
        <v>473</v>
      </c>
      <c r="D302" s="5" t="s">
        <v>31</v>
      </c>
      <c r="E302" s="5" t="s">
        <v>31</v>
      </c>
      <c r="F302" s="5" t="s">
        <v>77</v>
      </c>
      <c r="G302" s="5" t="s">
        <v>15</v>
      </c>
      <c r="H302" s="8">
        <v>62001</v>
      </c>
      <c r="I302" s="6" t="s">
        <v>33</v>
      </c>
    </row>
    <row r="303" spans="1:9" ht="15">
      <c r="A303" s="8">
        <v>4330</v>
      </c>
      <c r="B303" s="5" t="s">
        <v>472</v>
      </c>
      <c r="C303" s="5" t="s">
        <v>473</v>
      </c>
      <c r="D303" s="5" t="s">
        <v>31</v>
      </c>
      <c r="E303" s="5" t="s">
        <v>31</v>
      </c>
      <c r="F303" s="5" t="s">
        <v>339</v>
      </c>
      <c r="G303" s="5" t="s">
        <v>16</v>
      </c>
      <c r="H303" s="8">
        <v>71309</v>
      </c>
      <c r="I303" s="6" t="s">
        <v>33</v>
      </c>
    </row>
    <row r="304" spans="1:9" ht="15">
      <c r="A304" s="8">
        <v>4331</v>
      </c>
      <c r="B304" s="5" t="s">
        <v>474</v>
      </c>
      <c r="C304" s="5" t="s">
        <v>475</v>
      </c>
      <c r="D304" s="5" t="s">
        <v>31</v>
      </c>
      <c r="E304" s="5" t="s">
        <v>31</v>
      </c>
      <c r="F304" s="5" t="s">
        <v>77</v>
      </c>
      <c r="G304" s="5" t="s">
        <v>15</v>
      </c>
      <c r="H304" s="8">
        <v>62001</v>
      </c>
      <c r="I304" s="6" t="s">
        <v>33</v>
      </c>
    </row>
    <row r="305" spans="1:9" ht="15">
      <c r="A305" s="8">
        <v>4331</v>
      </c>
      <c r="B305" s="5" t="s">
        <v>474</v>
      </c>
      <c r="C305" s="5" t="s">
        <v>475</v>
      </c>
      <c r="D305" s="5" t="s">
        <v>31</v>
      </c>
      <c r="E305" s="5" t="s">
        <v>31</v>
      </c>
      <c r="F305" s="5" t="s">
        <v>339</v>
      </c>
      <c r="G305" s="5" t="s">
        <v>16</v>
      </c>
      <c r="H305" s="8">
        <v>71309</v>
      </c>
      <c r="I305" s="6" t="s">
        <v>33</v>
      </c>
    </row>
    <row r="306" spans="1:9" ht="15">
      <c r="A306" s="8">
        <v>4332</v>
      </c>
      <c r="B306" s="5" t="s">
        <v>476</v>
      </c>
      <c r="C306" s="5" t="s">
        <v>477</v>
      </c>
      <c r="D306" s="5" t="s">
        <v>31</v>
      </c>
      <c r="E306" s="5" t="s">
        <v>31</v>
      </c>
      <c r="F306" s="5" t="s">
        <v>77</v>
      </c>
      <c r="G306" s="5" t="s">
        <v>15</v>
      </c>
      <c r="H306" s="8">
        <v>62001</v>
      </c>
      <c r="I306" s="6" t="s">
        <v>33</v>
      </c>
    </row>
    <row r="307" spans="1:9" ht="15">
      <c r="A307" s="8">
        <v>4332</v>
      </c>
      <c r="B307" s="5" t="s">
        <v>476</v>
      </c>
      <c r="C307" s="5" t="s">
        <v>477</v>
      </c>
      <c r="D307" s="5" t="s">
        <v>31</v>
      </c>
      <c r="E307" s="5" t="s">
        <v>31</v>
      </c>
      <c r="F307" s="5" t="s">
        <v>339</v>
      </c>
      <c r="G307" s="5" t="s">
        <v>16</v>
      </c>
      <c r="H307" s="8">
        <v>71309</v>
      </c>
      <c r="I307" s="6" t="s">
        <v>33</v>
      </c>
    </row>
    <row r="308" spans="1:9" ht="15">
      <c r="A308" s="8">
        <v>4333</v>
      </c>
      <c r="B308" s="5" t="s">
        <v>478</v>
      </c>
      <c r="C308" s="5" t="s">
        <v>479</v>
      </c>
      <c r="D308" s="5" t="s">
        <v>31</v>
      </c>
      <c r="E308" s="5" t="s">
        <v>31</v>
      </c>
      <c r="F308" s="5" t="s">
        <v>77</v>
      </c>
      <c r="G308" s="5" t="s">
        <v>15</v>
      </c>
      <c r="H308" s="8">
        <v>62001</v>
      </c>
      <c r="I308" s="6" t="s">
        <v>33</v>
      </c>
    </row>
    <row r="309" spans="1:9" ht="15">
      <c r="A309" s="8">
        <v>4333</v>
      </c>
      <c r="B309" s="5" t="s">
        <v>478</v>
      </c>
      <c r="C309" s="5" t="s">
        <v>479</v>
      </c>
      <c r="D309" s="5" t="s">
        <v>31</v>
      </c>
      <c r="E309" s="5" t="s">
        <v>31</v>
      </c>
      <c r="F309" s="5" t="s">
        <v>339</v>
      </c>
      <c r="G309" s="5" t="s">
        <v>16</v>
      </c>
      <c r="H309" s="8">
        <v>71309</v>
      </c>
      <c r="I309" s="6" t="s">
        <v>33</v>
      </c>
    </row>
    <row r="310" spans="1:9" ht="15">
      <c r="A310" s="8">
        <v>4334</v>
      </c>
      <c r="B310" s="5" t="s">
        <v>480</v>
      </c>
      <c r="C310" s="5" t="s">
        <v>481</v>
      </c>
      <c r="D310" s="5" t="s">
        <v>31</v>
      </c>
      <c r="E310" s="5" t="s">
        <v>31</v>
      </c>
      <c r="F310" s="5" t="s">
        <v>77</v>
      </c>
      <c r="G310" s="5" t="s">
        <v>15</v>
      </c>
      <c r="H310" s="8">
        <v>62001</v>
      </c>
      <c r="I310" s="6" t="s">
        <v>33</v>
      </c>
    </row>
    <row r="311" spans="1:9" ht="15">
      <c r="A311" s="8">
        <v>4334</v>
      </c>
      <c r="B311" s="5" t="s">
        <v>480</v>
      </c>
      <c r="C311" s="5" t="s">
        <v>481</v>
      </c>
      <c r="D311" s="5" t="s">
        <v>31</v>
      </c>
      <c r="E311" s="5" t="s">
        <v>31</v>
      </c>
      <c r="F311" s="5" t="s">
        <v>339</v>
      </c>
      <c r="G311" s="5" t="s">
        <v>16</v>
      </c>
      <c r="H311" s="8">
        <v>71309</v>
      </c>
      <c r="I311" s="6" t="s">
        <v>33</v>
      </c>
    </row>
    <row r="312" spans="1:9" ht="15">
      <c r="A312" s="8">
        <v>4335</v>
      </c>
      <c r="B312" s="5" t="s">
        <v>482</v>
      </c>
      <c r="C312" s="5" t="s">
        <v>483</v>
      </c>
      <c r="D312" s="5" t="s">
        <v>31</v>
      </c>
      <c r="E312" s="5" t="s">
        <v>31</v>
      </c>
      <c r="F312" s="5" t="s">
        <v>77</v>
      </c>
      <c r="G312" s="5" t="s">
        <v>15</v>
      </c>
      <c r="H312" s="8">
        <v>62001</v>
      </c>
      <c r="I312" s="6" t="s">
        <v>33</v>
      </c>
    </row>
    <row r="313" spans="1:9" ht="15">
      <c r="A313" s="8">
        <v>4335</v>
      </c>
      <c r="B313" s="5" t="s">
        <v>482</v>
      </c>
      <c r="C313" s="5" t="s">
        <v>483</v>
      </c>
      <c r="D313" s="5" t="s">
        <v>31</v>
      </c>
      <c r="E313" s="5" t="s">
        <v>31</v>
      </c>
      <c r="F313" s="5" t="s">
        <v>339</v>
      </c>
      <c r="G313" s="5" t="s">
        <v>16</v>
      </c>
      <c r="H313" s="8">
        <v>71309</v>
      </c>
      <c r="I313" s="6" t="s">
        <v>33</v>
      </c>
    </row>
    <row r="314" spans="1:9" ht="15">
      <c r="A314" s="8">
        <v>4338</v>
      </c>
      <c r="B314" s="5" t="s">
        <v>484</v>
      </c>
      <c r="C314" s="5" t="s">
        <v>485</v>
      </c>
      <c r="D314" s="5" t="s">
        <v>31</v>
      </c>
      <c r="E314" s="5" t="s">
        <v>31</v>
      </c>
      <c r="F314" s="5" t="s">
        <v>486</v>
      </c>
      <c r="G314" s="5" t="s">
        <v>15</v>
      </c>
      <c r="H314" s="8">
        <v>62001</v>
      </c>
      <c r="I314" s="6" t="s">
        <v>33</v>
      </c>
    </row>
    <row r="315" spans="1:9" ht="15">
      <c r="A315" s="8">
        <v>4339</v>
      </c>
      <c r="B315" s="5" t="s">
        <v>487</v>
      </c>
      <c r="C315" s="5" t="s">
        <v>488</v>
      </c>
      <c r="D315" s="5" t="s">
        <v>31</v>
      </c>
      <c r="E315" s="5" t="s">
        <v>31</v>
      </c>
      <c r="F315" s="5" t="s">
        <v>486</v>
      </c>
      <c r="G315" s="5" t="s">
        <v>15</v>
      </c>
      <c r="H315" s="8">
        <v>62001</v>
      </c>
      <c r="I315" s="6" t="s">
        <v>33</v>
      </c>
    </row>
    <row r="316" spans="1:9" ht="15">
      <c r="A316" s="8">
        <v>4340</v>
      </c>
      <c r="B316" s="5" t="s">
        <v>489</v>
      </c>
      <c r="C316" s="5" t="s">
        <v>490</v>
      </c>
      <c r="D316" s="5" t="s">
        <v>31</v>
      </c>
      <c r="E316" s="5" t="s">
        <v>31</v>
      </c>
      <c r="F316" s="5" t="s">
        <v>32</v>
      </c>
      <c r="G316" s="5" t="s">
        <v>15</v>
      </c>
      <c r="H316" s="8">
        <v>62001</v>
      </c>
      <c r="I316" s="6" t="s">
        <v>33</v>
      </c>
    </row>
    <row r="317" spans="1:9" ht="15">
      <c r="A317" s="8">
        <v>4341</v>
      </c>
      <c r="B317" s="5" t="s">
        <v>489</v>
      </c>
      <c r="C317" s="5" t="s">
        <v>490</v>
      </c>
      <c r="D317" s="5" t="s">
        <v>31</v>
      </c>
      <c r="E317" s="5" t="s">
        <v>31</v>
      </c>
      <c r="F317" s="5" t="s">
        <v>32</v>
      </c>
      <c r="G317" s="5" t="s">
        <v>15</v>
      </c>
      <c r="H317" s="8">
        <v>62001</v>
      </c>
      <c r="I317" s="6" t="s">
        <v>33</v>
      </c>
    </row>
    <row r="318" spans="1:9" ht="15">
      <c r="A318" s="8">
        <v>4342</v>
      </c>
      <c r="B318" s="5" t="s">
        <v>491</v>
      </c>
      <c r="C318" s="5" t="s">
        <v>492</v>
      </c>
      <c r="D318" s="5" t="s">
        <v>31</v>
      </c>
      <c r="E318" s="5" t="s">
        <v>31</v>
      </c>
      <c r="F318" s="5" t="s">
        <v>32</v>
      </c>
      <c r="G318" s="5" t="s">
        <v>15</v>
      </c>
      <c r="H318" s="8">
        <v>62001</v>
      </c>
      <c r="I318" s="6" t="s">
        <v>33</v>
      </c>
    </row>
    <row r="319" spans="1:9" ht="15">
      <c r="A319" s="8">
        <v>4343</v>
      </c>
      <c r="B319" s="5" t="s">
        <v>493</v>
      </c>
      <c r="C319" s="5" t="s">
        <v>494</v>
      </c>
      <c r="D319" s="5" t="s">
        <v>31</v>
      </c>
      <c r="E319" s="5" t="s">
        <v>31</v>
      </c>
      <c r="F319" s="5" t="s">
        <v>199</v>
      </c>
      <c r="G319" s="5" t="s">
        <v>15</v>
      </c>
      <c r="H319" s="8">
        <v>62001</v>
      </c>
      <c r="I319" s="6" t="s">
        <v>33</v>
      </c>
    </row>
    <row r="320" spans="1:9" ht="15">
      <c r="A320" s="8">
        <v>4343</v>
      </c>
      <c r="B320" s="5" t="s">
        <v>493</v>
      </c>
      <c r="C320" s="5" t="s">
        <v>494</v>
      </c>
      <c r="D320" s="5" t="s">
        <v>31</v>
      </c>
      <c r="E320" s="5" t="s">
        <v>34</v>
      </c>
      <c r="F320" s="5" t="s">
        <v>200</v>
      </c>
      <c r="G320" s="5" t="s">
        <v>15</v>
      </c>
      <c r="H320" s="8">
        <v>62002</v>
      </c>
      <c r="I320" s="6" t="s">
        <v>33</v>
      </c>
    </row>
    <row r="321" spans="1:9" ht="15">
      <c r="A321" s="8">
        <v>4347</v>
      </c>
      <c r="B321" s="5" t="s">
        <v>495</v>
      </c>
      <c r="C321" s="5" t="s">
        <v>496</v>
      </c>
      <c r="D321" s="5" t="s">
        <v>31</v>
      </c>
      <c r="E321" s="5" t="s">
        <v>31</v>
      </c>
      <c r="F321" s="5" t="s">
        <v>32</v>
      </c>
      <c r="G321" s="5" t="s">
        <v>15</v>
      </c>
      <c r="H321" s="8">
        <v>62001</v>
      </c>
      <c r="I321" s="6" t="s">
        <v>33</v>
      </c>
    </row>
    <row r="322" spans="1:9" ht="15">
      <c r="A322" s="8">
        <v>6000</v>
      </c>
      <c r="B322" s="5" t="s">
        <v>497</v>
      </c>
      <c r="C322" s="5" t="s">
        <v>498</v>
      </c>
      <c r="D322" s="5" t="s">
        <v>31</v>
      </c>
      <c r="E322" s="5" t="s">
        <v>31</v>
      </c>
      <c r="F322" s="5" t="s">
        <v>499</v>
      </c>
      <c r="G322" s="5" t="s">
        <v>15</v>
      </c>
      <c r="H322" s="8">
        <v>62001</v>
      </c>
      <c r="I322" s="6" t="s">
        <v>33</v>
      </c>
    </row>
    <row r="323" spans="1:9" ht="15">
      <c r="A323" s="8">
        <v>6000</v>
      </c>
      <c r="B323" s="5" t="s">
        <v>497</v>
      </c>
      <c r="C323" s="5" t="s">
        <v>498</v>
      </c>
      <c r="D323" s="5" t="s">
        <v>31</v>
      </c>
      <c r="E323" s="5" t="s">
        <v>34</v>
      </c>
      <c r="F323" s="5" t="s">
        <v>500</v>
      </c>
      <c r="G323" s="5" t="s">
        <v>15</v>
      </c>
      <c r="H323" s="8">
        <v>62002</v>
      </c>
      <c r="I323" s="6" t="s">
        <v>33</v>
      </c>
    </row>
    <row r="324" spans="1:9" ht="15">
      <c r="A324" s="8">
        <v>6000</v>
      </c>
      <c r="B324" s="5" t="s">
        <v>497</v>
      </c>
      <c r="C324" s="5" t="s">
        <v>498</v>
      </c>
      <c r="D324" s="5" t="s">
        <v>34</v>
      </c>
      <c r="E324" s="5" t="s">
        <v>31</v>
      </c>
      <c r="F324" s="5" t="s">
        <v>501</v>
      </c>
      <c r="G324" s="5" t="s">
        <v>15</v>
      </c>
      <c r="H324" s="8">
        <v>62001</v>
      </c>
      <c r="I324" s="6" t="s">
        <v>33</v>
      </c>
    </row>
    <row r="325" spans="1:9" ht="15">
      <c r="A325" s="8">
        <v>6001</v>
      </c>
      <c r="B325" s="5" t="s">
        <v>502</v>
      </c>
      <c r="C325" s="5" t="s">
        <v>503</v>
      </c>
      <c r="D325" s="5" t="s">
        <v>31</v>
      </c>
      <c r="E325" s="5" t="s">
        <v>31</v>
      </c>
      <c r="F325" s="5" t="s">
        <v>499</v>
      </c>
      <c r="G325" s="5" t="s">
        <v>15</v>
      </c>
      <c r="H325" s="8">
        <v>62001</v>
      </c>
      <c r="I325" s="6" t="s">
        <v>33</v>
      </c>
    </row>
    <row r="326" spans="1:9" ht="15">
      <c r="A326" s="8">
        <v>6001</v>
      </c>
      <c r="B326" s="5" t="s">
        <v>502</v>
      </c>
      <c r="C326" s="5" t="s">
        <v>503</v>
      </c>
      <c r="D326" s="5" t="s">
        <v>31</v>
      </c>
      <c r="E326" s="5" t="s">
        <v>34</v>
      </c>
      <c r="F326" s="5" t="s">
        <v>500</v>
      </c>
      <c r="G326" s="5" t="s">
        <v>15</v>
      </c>
      <c r="H326" s="8">
        <v>62002</v>
      </c>
      <c r="I326" s="6" t="s">
        <v>33</v>
      </c>
    </row>
    <row r="327" spans="1:9" ht="15">
      <c r="A327" s="8">
        <v>6001</v>
      </c>
      <c r="B327" s="5" t="s">
        <v>502</v>
      </c>
      <c r="C327" s="5" t="s">
        <v>503</v>
      </c>
      <c r="D327" s="5" t="s">
        <v>34</v>
      </c>
      <c r="E327" s="5" t="s">
        <v>31</v>
      </c>
      <c r="F327" s="5" t="s">
        <v>501</v>
      </c>
      <c r="G327" s="5" t="s">
        <v>15</v>
      </c>
      <c r="H327" s="8">
        <v>62001</v>
      </c>
      <c r="I327" s="6" t="s">
        <v>33</v>
      </c>
    </row>
    <row r="328" spans="1:9" ht="15">
      <c r="A328" s="8">
        <v>6002</v>
      </c>
      <c r="B328" s="5" t="s">
        <v>504</v>
      </c>
      <c r="C328" s="5" t="s">
        <v>505</v>
      </c>
      <c r="D328" s="5" t="s">
        <v>31</v>
      </c>
      <c r="E328" s="5" t="s">
        <v>31</v>
      </c>
      <c r="F328" s="5" t="s">
        <v>506</v>
      </c>
      <c r="G328" s="5" t="s">
        <v>15</v>
      </c>
      <c r="H328" s="8">
        <v>62001</v>
      </c>
      <c r="I328" s="6" t="s">
        <v>33</v>
      </c>
    </row>
    <row r="329" spans="1:9" ht="15">
      <c r="A329" s="8">
        <v>6002</v>
      </c>
      <c r="B329" s="5" t="s">
        <v>504</v>
      </c>
      <c r="C329" s="5" t="s">
        <v>505</v>
      </c>
      <c r="D329" s="5" t="s">
        <v>31</v>
      </c>
      <c r="E329" s="5" t="s">
        <v>34</v>
      </c>
      <c r="F329" s="5" t="s">
        <v>507</v>
      </c>
      <c r="G329" s="5" t="s">
        <v>15</v>
      </c>
      <c r="H329" s="8">
        <v>62002</v>
      </c>
      <c r="I329" s="6" t="s">
        <v>33</v>
      </c>
    </row>
    <row r="330" spans="1:9" ht="15">
      <c r="A330" s="8">
        <v>6003</v>
      </c>
      <c r="B330" s="5" t="s">
        <v>508</v>
      </c>
      <c r="C330" s="5" t="s">
        <v>509</v>
      </c>
      <c r="D330" s="5" t="s">
        <v>31</v>
      </c>
      <c r="E330" s="5" t="s">
        <v>31</v>
      </c>
      <c r="F330" s="5" t="s">
        <v>510</v>
      </c>
      <c r="G330" s="5" t="s">
        <v>15</v>
      </c>
      <c r="H330" s="8">
        <v>62008</v>
      </c>
      <c r="I330" s="6" t="s">
        <v>33</v>
      </c>
    </row>
    <row r="331" spans="1:9" ht="15">
      <c r="A331" s="8">
        <v>6003</v>
      </c>
      <c r="B331" s="5" t="s">
        <v>508</v>
      </c>
      <c r="C331" s="5" t="s">
        <v>509</v>
      </c>
      <c r="D331" s="5" t="s">
        <v>31</v>
      </c>
      <c r="E331" s="5" t="s">
        <v>34</v>
      </c>
      <c r="F331" s="5" t="s">
        <v>511</v>
      </c>
      <c r="G331" s="5" t="s">
        <v>15</v>
      </c>
      <c r="H331" s="8">
        <v>62009</v>
      </c>
      <c r="I331" s="6" t="s">
        <v>33</v>
      </c>
    </row>
    <row r="332" spans="1:9" ht="15">
      <c r="A332" s="8">
        <v>6005</v>
      </c>
      <c r="B332" s="5" t="s">
        <v>512</v>
      </c>
      <c r="C332" s="5" t="s">
        <v>513</v>
      </c>
      <c r="D332" s="5" t="s">
        <v>31</v>
      </c>
      <c r="E332" s="5" t="s">
        <v>31</v>
      </c>
      <c r="F332" s="5" t="s">
        <v>510</v>
      </c>
      <c r="G332" s="5" t="s">
        <v>15</v>
      </c>
      <c r="H332" s="8">
        <v>62008</v>
      </c>
      <c r="I332" s="6" t="s">
        <v>33</v>
      </c>
    </row>
    <row r="333" spans="1:9" ht="15">
      <c r="A333" s="8">
        <v>6005</v>
      </c>
      <c r="B333" s="5" t="s">
        <v>512</v>
      </c>
      <c r="C333" s="5" t="s">
        <v>513</v>
      </c>
      <c r="D333" s="5" t="s">
        <v>31</v>
      </c>
      <c r="E333" s="5" t="s">
        <v>34</v>
      </c>
      <c r="F333" s="5" t="s">
        <v>511</v>
      </c>
      <c r="G333" s="5" t="s">
        <v>15</v>
      </c>
      <c r="H333" s="8">
        <v>62009</v>
      </c>
      <c r="I333" s="6" t="s">
        <v>33</v>
      </c>
    </row>
    <row r="334" spans="1:9" ht="15">
      <c r="A334" s="8">
        <v>6006</v>
      </c>
      <c r="B334" s="5" t="s">
        <v>514</v>
      </c>
      <c r="C334" s="5" t="s">
        <v>515</v>
      </c>
      <c r="D334" s="5" t="s">
        <v>31</v>
      </c>
      <c r="E334" s="5" t="s">
        <v>31</v>
      </c>
      <c r="F334" s="5" t="s">
        <v>516</v>
      </c>
      <c r="G334" s="5" t="s">
        <v>15</v>
      </c>
      <c r="H334" s="8">
        <v>62101</v>
      </c>
      <c r="I334" s="6" t="s">
        <v>33</v>
      </c>
    </row>
    <row r="335" spans="1:9" ht="15">
      <c r="A335" s="8">
        <v>6006</v>
      </c>
      <c r="B335" s="5" t="s">
        <v>514</v>
      </c>
      <c r="C335" s="5" t="s">
        <v>515</v>
      </c>
      <c r="D335" s="5" t="s">
        <v>31</v>
      </c>
      <c r="E335" s="5" t="s">
        <v>34</v>
      </c>
      <c r="F335" s="5" t="s">
        <v>517</v>
      </c>
      <c r="G335" s="5" t="s">
        <v>15</v>
      </c>
      <c r="H335" s="8">
        <v>62102</v>
      </c>
      <c r="I335" s="6" t="s">
        <v>33</v>
      </c>
    </row>
    <row r="336" spans="1:9" ht="15">
      <c r="A336" s="8">
        <v>6006</v>
      </c>
      <c r="B336" s="5" t="s">
        <v>514</v>
      </c>
      <c r="C336" s="5" t="s">
        <v>515</v>
      </c>
      <c r="D336" s="5" t="s">
        <v>34</v>
      </c>
      <c r="E336" s="5" t="s">
        <v>31</v>
      </c>
      <c r="F336" s="5" t="s">
        <v>518</v>
      </c>
      <c r="G336" s="5" t="s">
        <v>15</v>
      </c>
      <c r="H336" s="8">
        <v>62101</v>
      </c>
      <c r="I336" s="6" t="s">
        <v>33</v>
      </c>
    </row>
    <row r="337" spans="1:9" ht="15">
      <c r="A337" s="8">
        <v>6008</v>
      </c>
      <c r="B337" s="5" t="s">
        <v>519</v>
      </c>
      <c r="C337" s="5" t="s">
        <v>520</v>
      </c>
      <c r="D337" s="5" t="s">
        <v>31</v>
      </c>
      <c r="E337" s="5" t="s">
        <v>31</v>
      </c>
      <c r="F337" s="5" t="s">
        <v>516</v>
      </c>
      <c r="G337" s="5" t="s">
        <v>15</v>
      </c>
      <c r="H337" s="8">
        <v>62101</v>
      </c>
      <c r="I337" s="6" t="s">
        <v>33</v>
      </c>
    </row>
    <row r="338" spans="1:9" ht="15">
      <c r="A338" s="8">
        <v>6008</v>
      </c>
      <c r="B338" s="5" t="s">
        <v>519</v>
      </c>
      <c r="C338" s="5" t="s">
        <v>520</v>
      </c>
      <c r="D338" s="5" t="s">
        <v>31</v>
      </c>
      <c r="E338" s="5" t="s">
        <v>34</v>
      </c>
      <c r="F338" s="5" t="s">
        <v>517</v>
      </c>
      <c r="G338" s="5" t="s">
        <v>15</v>
      </c>
      <c r="H338" s="8">
        <v>62102</v>
      </c>
      <c r="I338" s="6" t="s">
        <v>33</v>
      </c>
    </row>
    <row r="339" spans="1:9" ht="15">
      <c r="A339" s="8">
        <v>6008</v>
      </c>
      <c r="B339" s="5" t="s">
        <v>519</v>
      </c>
      <c r="C339" s="5" t="s">
        <v>520</v>
      </c>
      <c r="D339" s="5" t="s">
        <v>34</v>
      </c>
      <c r="E339" s="5" t="s">
        <v>31</v>
      </c>
      <c r="F339" s="5" t="s">
        <v>518</v>
      </c>
      <c r="G339" s="5" t="s">
        <v>15</v>
      </c>
      <c r="H339" s="8">
        <v>62101</v>
      </c>
      <c r="I339" s="6" t="s">
        <v>33</v>
      </c>
    </row>
    <row r="340" spans="1:9" ht="15">
      <c r="A340" s="8">
        <v>6010</v>
      </c>
      <c r="B340" s="5" t="s">
        <v>521</v>
      </c>
      <c r="C340" s="5" t="s">
        <v>522</v>
      </c>
      <c r="D340" s="5" t="s">
        <v>31</v>
      </c>
      <c r="E340" s="5" t="s">
        <v>31</v>
      </c>
      <c r="F340" s="5" t="s">
        <v>516</v>
      </c>
      <c r="G340" s="5" t="s">
        <v>15</v>
      </c>
      <c r="H340" s="8">
        <v>62101</v>
      </c>
      <c r="I340" s="6" t="s">
        <v>33</v>
      </c>
    </row>
    <row r="341" spans="1:9" ht="15">
      <c r="A341" s="8">
        <v>6010</v>
      </c>
      <c r="B341" s="5" t="s">
        <v>521</v>
      </c>
      <c r="C341" s="5" t="s">
        <v>522</v>
      </c>
      <c r="D341" s="5" t="s">
        <v>31</v>
      </c>
      <c r="E341" s="5" t="s">
        <v>34</v>
      </c>
      <c r="F341" s="5" t="s">
        <v>517</v>
      </c>
      <c r="G341" s="5" t="s">
        <v>15</v>
      </c>
      <c r="H341" s="8">
        <v>62102</v>
      </c>
      <c r="I341" s="6" t="s">
        <v>33</v>
      </c>
    </row>
    <row r="342" spans="1:9" ht="15">
      <c r="A342" s="8">
        <v>6010</v>
      </c>
      <c r="B342" s="5" t="s">
        <v>521</v>
      </c>
      <c r="C342" s="5" t="s">
        <v>522</v>
      </c>
      <c r="D342" s="5" t="s">
        <v>34</v>
      </c>
      <c r="E342" s="5" t="s">
        <v>31</v>
      </c>
      <c r="F342" s="5" t="s">
        <v>518</v>
      </c>
      <c r="G342" s="5" t="s">
        <v>15</v>
      </c>
      <c r="H342" s="8">
        <v>62101</v>
      </c>
      <c r="I342" s="6" t="s">
        <v>33</v>
      </c>
    </row>
    <row r="343" spans="1:9" ht="15">
      <c r="A343" s="8">
        <v>6015</v>
      </c>
      <c r="B343" s="5" t="s">
        <v>523</v>
      </c>
      <c r="C343" s="5" t="s">
        <v>524</v>
      </c>
      <c r="D343" s="5" t="s">
        <v>31</v>
      </c>
      <c r="E343" s="5" t="s">
        <v>31</v>
      </c>
      <c r="F343" s="5" t="s">
        <v>499</v>
      </c>
      <c r="G343" s="5" t="s">
        <v>15</v>
      </c>
      <c r="H343" s="8">
        <v>62001</v>
      </c>
      <c r="I343" s="6" t="s">
        <v>33</v>
      </c>
    </row>
    <row r="344" spans="1:9" ht="15">
      <c r="A344" s="8">
        <v>6016</v>
      </c>
      <c r="B344" s="5" t="s">
        <v>525</v>
      </c>
      <c r="C344" s="5" t="s">
        <v>526</v>
      </c>
      <c r="D344" s="5" t="s">
        <v>31</v>
      </c>
      <c r="E344" s="5" t="s">
        <v>31</v>
      </c>
      <c r="F344" s="5" t="s">
        <v>506</v>
      </c>
      <c r="G344" s="5" t="s">
        <v>15</v>
      </c>
      <c r="H344" s="8">
        <v>62001</v>
      </c>
      <c r="I344" s="6" t="s">
        <v>33</v>
      </c>
    </row>
    <row r="345" spans="1:9" ht="15">
      <c r="A345" s="8">
        <v>6017</v>
      </c>
      <c r="B345" s="5" t="s">
        <v>527</v>
      </c>
      <c r="C345" s="5" t="s">
        <v>528</v>
      </c>
      <c r="D345" s="5" t="s">
        <v>31</v>
      </c>
      <c r="E345" s="5" t="s">
        <v>31</v>
      </c>
      <c r="F345" s="5" t="s">
        <v>516</v>
      </c>
      <c r="G345" s="5" t="s">
        <v>15</v>
      </c>
      <c r="H345" s="8">
        <v>62101</v>
      </c>
      <c r="I345" s="6" t="s">
        <v>33</v>
      </c>
    </row>
    <row r="346" spans="1:9" ht="15">
      <c r="A346" s="8">
        <v>6019</v>
      </c>
      <c r="B346" s="5" t="s">
        <v>529</v>
      </c>
      <c r="C346" s="5" t="s">
        <v>530</v>
      </c>
      <c r="D346" s="5" t="s">
        <v>31</v>
      </c>
      <c r="E346" s="5" t="s">
        <v>31</v>
      </c>
      <c r="F346" s="5" t="s">
        <v>516</v>
      </c>
      <c r="G346" s="5" t="s">
        <v>15</v>
      </c>
      <c r="H346" s="8">
        <v>62101</v>
      </c>
      <c r="I346" s="6" t="s">
        <v>33</v>
      </c>
    </row>
    <row r="347" spans="1:9" ht="15">
      <c r="A347" s="8">
        <v>6020</v>
      </c>
      <c r="B347" s="5" t="s">
        <v>531</v>
      </c>
      <c r="C347" s="5" t="s">
        <v>532</v>
      </c>
      <c r="D347" s="5" t="s">
        <v>31</v>
      </c>
      <c r="E347" s="5" t="s">
        <v>31</v>
      </c>
      <c r="F347" s="5" t="s">
        <v>516</v>
      </c>
      <c r="G347" s="5" t="s">
        <v>15</v>
      </c>
      <c r="H347" s="8">
        <v>62101</v>
      </c>
      <c r="I347" s="6" t="s">
        <v>33</v>
      </c>
    </row>
    <row r="348" spans="1:9" ht="15">
      <c r="A348" s="8">
        <v>6023</v>
      </c>
      <c r="B348" s="5" t="s">
        <v>514</v>
      </c>
      <c r="C348" s="5" t="s">
        <v>515</v>
      </c>
      <c r="D348" s="5" t="s">
        <v>31</v>
      </c>
      <c r="E348" s="5" t="s">
        <v>31</v>
      </c>
      <c r="F348" s="5" t="s">
        <v>516</v>
      </c>
      <c r="G348" s="5" t="s">
        <v>15</v>
      </c>
      <c r="H348" s="8">
        <v>62101</v>
      </c>
      <c r="I348" s="6" t="s">
        <v>33</v>
      </c>
    </row>
    <row r="349" spans="1:9" ht="15">
      <c r="A349" s="8">
        <v>6023</v>
      </c>
      <c r="B349" s="5" t="s">
        <v>514</v>
      </c>
      <c r="C349" s="5" t="s">
        <v>515</v>
      </c>
      <c r="D349" s="5" t="s">
        <v>31</v>
      </c>
      <c r="E349" s="5" t="s">
        <v>34</v>
      </c>
      <c r="F349" s="5" t="s">
        <v>517</v>
      </c>
      <c r="G349" s="5" t="s">
        <v>15</v>
      </c>
      <c r="H349" s="8">
        <v>62102</v>
      </c>
      <c r="I349" s="6" t="s">
        <v>33</v>
      </c>
    </row>
    <row r="350" spans="1:9" ht="15">
      <c r="A350" s="8">
        <v>6023</v>
      </c>
      <c r="B350" s="5" t="s">
        <v>514</v>
      </c>
      <c r="C350" s="5" t="s">
        <v>515</v>
      </c>
      <c r="D350" s="5" t="s">
        <v>34</v>
      </c>
      <c r="E350" s="5" t="s">
        <v>31</v>
      </c>
      <c r="F350" s="5" t="s">
        <v>518</v>
      </c>
      <c r="G350" s="5" t="s">
        <v>15</v>
      </c>
      <c r="H350" s="8">
        <v>62101</v>
      </c>
      <c r="I350" s="6" t="s">
        <v>33</v>
      </c>
    </row>
    <row r="351" spans="1:9" ht="15">
      <c r="A351" s="8">
        <v>6026</v>
      </c>
      <c r="B351" s="5" t="s">
        <v>519</v>
      </c>
      <c r="C351" s="5" t="s">
        <v>520</v>
      </c>
      <c r="D351" s="5" t="s">
        <v>31</v>
      </c>
      <c r="E351" s="5" t="s">
        <v>31</v>
      </c>
      <c r="F351" s="5" t="s">
        <v>516</v>
      </c>
      <c r="G351" s="5" t="s">
        <v>15</v>
      </c>
      <c r="H351" s="8">
        <v>62101</v>
      </c>
      <c r="I351" s="6" t="s">
        <v>33</v>
      </c>
    </row>
    <row r="352" spans="1:9" ht="15">
      <c r="A352" s="8">
        <v>6026</v>
      </c>
      <c r="B352" s="5" t="s">
        <v>519</v>
      </c>
      <c r="C352" s="5" t="s">
        <v>520</v>
      </c>
      <c r="D352" s="5" t="s">
        <v>31</v>
      </c>
      <c r="E352" s="5" t="s">
        <v>34</v>
      </c>
      <c r="F352" s="5" t="s">
        <v>517</v>
      </c>
      <c r="G352" s="5" t="s">
        <v>15</v>
      </c>
      <c r="H352" s="8">
        <v>62102</v>
      </c>
      <c r="I352" s="6" t="s">
        <v>33</v>
      </c>
    </row>
    <row r="353" spans="1:9" ht="15">
      <c r="A353" s="8">
        <v>6026</v>
      </c>
      <c r="B353" s="5" t="s">
        <v>519</v>
      </c>
      <c r="C353" s="5" t="s">
        <v>520</v>
      </c>
      <c r="D353" s="5" t="s">
        <v>34</v>
      </c>
      <c r="E353" s="5" t="s">
        <v>31</v>
      </c>
      <c r="F353" s="5" t="s">
        <v>518</v>
      </c>
      <c r="G353" s="5" t="s">
        <v>15</v>
      </c>
      <c r="H353" s="8">
        <v>62101</v>
      </c>
      <c r="I353" s="6" t="s">
        <v>33</v>
      </c>
    </row>
    <row r="354" spans="1:9" ht="15">
      <c r="A354" s="8">
        <v>6029</v>
      </c>
      <c r="B354" s="5" t="s">
        <v>521</v>
      </c>
      <c r="C354" s="5" t="s">
        <v>522</v>
      </c>
      <c r="D354" s="5" t="s">
        <v>31</v>
      </c>
      <c r="E354" s="5" t="s">
        <v>31</v>
      </c>
      <c r="F354" s="5" t="s">
        <v>516</v>
      </c>
      <c r="G354" s="5" t="s">
        <v>15</v>
      </c>
      <c r="H354" s="8">
        <v>62101</v>
      </c>
      <c r="I354" s="6" t="s">
        <v>33</v>
      </c>
    </row>
    <row r="355" spans="1:9" ht="15">
      <c r="A355" s="8">
        <v>6029</v>
      </c>
      <c r="B355" s="5" t="s">
        <v>521</v>
      </c>
      <c r="C355" s="5" t="s">
        <v>522</v>
      </c>
      <c r="D355" s="5" t="s">
        <v>31</v>
      </c>
      <c r="E355" s="5" t="s">
        <v>34</v>
      </c>
      <c r="F355" s="5" t="s">
        <v>517</v>
      </c>
      <c r="G355" s="5" t="s">
        <v>15</v>
      </c>
      <c r="H355" s="8">
        <v>62102</v>
      </c>
      <c r="I355" s="6" t="s">
        <v>33</v>
      </c>
    </row>
    <row r="356" spans="1:9" ht="15">
      <c r="A356" s="8">
        <v>6029</v>
      </c>
      <c r="B356" s="5" t="s">
        <v>521</v>
      </c>
      <c r="C356" s="5" t="s">
        <v>522</v>
      </c>
      <c r="D356" s="5" t="s">
        <v>34</v>
      </c>
      <c r="E356" s="5" t="s">
        <v>31</v>
      </c>
      <c r="F356" s="5" t="s">
        <v>518</v>
      </c>
      <c r="G356" s="5" t="s">
        <v>15</v>
      </c>
      <c r="H356" s="8">
        <v>62101</v>
      </c>
      <c r="I356" s="6" t="s">
        <v>33</v>
      </c>
    </row>
    <row r="357" spans="1:9" ht="15">
      <c r="A357" s="8">
        <v>6032</v>
      </c>
      <c r="B357" s="5" t="s">
        <v>533</v>
      </c>
      <c r="C357" s="5" t="s">
        <v>534</v>
      </c>
      <c r="D357" s="5" t="s">
        <v>31</v>
      </c>
      <c r="E357" s="5" t="s">
        <v>31</v>
      </c>
      <c r="F357" s="5" t="s">
        <v>499</v>
      </c>
      <c r="G357" s="5" t="s">
        <v>15</v>
      </c>
      <c r="H357" s="8">
        <v>62001</v>
      </c>
      <c r="I357" s="6" t="s">
        <v>33</v>
      </c>
    </row>
    <row r="358" spans="1:9" ht="15">
      <c r="A358" s="8">
        <v>6032</v>
      </c>
      <c r="B358" s="5" t="s">
        <v>533</v>
      </c>
      <c r="C358" s="5" t="s">
        <v>534</v>
      </c>
      <c r="D358" s="5" t="s">
        <v>31</v>
      </c>
      <c r="E358" s="5" t="s">
        <v>34</v>
      </c>
      <c r="F358" s="5" t="s">
        <v>500</v>
      </c>
      <c r="G358" s="5" t="s">
        <v>15</v>
      </c>
      <c r="H358" s="8">
        <v>62002</v>
      </c>
      <c r="I358" s="6" t="s">
        <v>33</v>
      </c>
    </row>
    <row r="359" spans="1:9" ht="15">
      <c r="A359" s="8">
        <v>6032</v>
      </c>
      <c r="B359" s="5" t="s">
        <v>533</v>
      </c>
      <c r="C359" s="5" t="s">
        <v>534</v>
      </c>
      <c r="D359" s="5" t="s">
        <v>34</v>
      </c>
      <c r="E359" s="5" t="s">
        <v>31</v>
      </c>
      <c r="F359" s="5" t="s">
        <v>501</v>
      </c>
      <c r="G359" s="5" t="s">
        <v>15</v>
      </c>
      <c r="H359" s="8">
        <v>62001</v>
      </c>
      <c r="I359" s="6" t="s">
        <v>33</v>
      </c>
    </row>
    <row r="360" spans="1:9" ht="15">
      <c r="A360" s="8">
        <v>7005</v>
      </c>
      <c r="B360" s="5" t="s">
        <v>535</v>
      </c>
      <c r="C360" s="5" t="s">
        <v>536</v>
      </c>
      <c r="D360" s="5" t="s">
        <v>31</v>
      </c>
      <c r="E360" s="5" t="s">
        <v>31</v>
      </c>
      <c r="F360" s="5" t="s">
        <v>339</v>
      </c>
      <c r="G360" s="5" t="s">
        <v>15</v>
      </c>
      <c r="H360" s="8">
        <v>71309</v>
      </c>
      <c r="I360" s="6" t="s">
        <v>33</v>
      </c>
    </row>
    <row r="361" spans="1:9" ht="15">
      <c r="A361" s="8">
        <v>7005</v>
      </c>
      <c r="B361" s="5" t="s">
        <v>535</v>
      </c>
      <c r="C361" s="5" t="s">
        <v>536</v>
      </c>
      <c r="D361" s="5" t="s">
        <v>31</v>
      </c>
      <c r="E361" s="5" t="s">
        <v>34</v>
      </c>
      <c r="F361" s="5" t="s">
        <v>339</v>
      </c>
      <c r="G361" s="5" t="s">
        <v>15</v>
      </c>
      <c r="H361" s="8">
        <v>71309</v>
      </c>
      <c r="I361" s="6" t="s">
        <v>33</v>
      </c>
    </row>
    <row r="362" spans="1:9" ht="15">
      <c r="A362" s="8">
        <v>9000</v>
      </c>
      <c r="B362" s="5" t="s">
        <v>537</v>
      </c>
      <c r="C362" s="5" t="s">
        <v>538</v>
      </c>
      <c r="D362" s="5" t="s">
        <v>31</v>
      </c>
      <c r="E362" s="5" t="s">
        <v>31</v>
      </c>
      <c r="F362" s="5" t="s">
        <v>539</v>
      </c>
      <c r="G362" s="5" t="s">
        <v>16</v>
      </c>
      <c r="H362" s="5">
        <v>454012</v>
      </c>
      <c r="I362" s="5">
        <v>454012</v>
      </c>
    </row>
    <row r="363" spans="1:9" ht="15">
      <c r="A363" s="8">
        <v>9000</v>
      </c>
      <c r="B363" s="5" t="s">
        <v>537</v>
      </c>
      <c r="C363" s="5" t="s">
        <v>538</v>
      </c>
      <c r="D363" s="5" t="s">
        <v>31</v>
      </c>
      <c r="E363" s="5" t="s">
        <v>34</v>
      </c>
      <c r="F363" s="5" t="s">
        <v>539</v>
      </c>
      <c r="G363" s="5" t="s">
        <v>16</v>
      </c>
      <c r="H363" s="8">
        <v>454014</v>
      </c>
      <c r="I363" s="5" t="s">
        <v>540</v>
      </c>
    </row>
    <row r="364" spans="1:9" ht="15">
      <c r="A364" s="8">
        <v>9000</v>
      </c>
      <c r="B364" s="5" t="s">
        <v>537</v>
      </c>
      <c r="C364" s="5" t="s">
        <v>538</v>
      </c>
      <c r="D364" s="5" t="s">
        <v>34</v>
      </c>
      <c r="E364" s="5" t="s">
        <v>31</v>
      </c>
      <c r="F364" s="5" t="s">
        <v>539</v>
      </c>
      <c r="G364" s="5" t="s">
        <v>16</v>
      </c>
      <c r="H364" s="8">
        <v>454012</v>
      </c>
      <c r="I364" s="5">
        <v>454012</v>
      </c>
    </row>
    <row r="365" spans="1:9" ht="15">
      <c r="A365" s="8">
        <v>9001</v>
      </c>
      <c r="B365" s="5" t="s">
        <v>541</v>
      </c>
      <c r="C365" s="5" t="s">
        <v>542</v>
      </c>
      <c r="D365" s="5" t="s">
        <v>31</v>
      </c>
      <c r="E365" s="5" t="s">
        <v>31</v>
      </c>
      <c r="F365" s="5" t="s">
        <v>539</v>
      </c>
      <c r="G365" s="5" t="s">
        <v>16</v>
      </c>
      <c r="H365" s="5">
        <v>454012</v>
      </c>
      <c r="I365" s="5">
        <v>454012</v>
      </c>
    </row>
    <row r="366" spans="1:9" ht="15">
      <c r="A366" s="8">
        <v>9001</v>
      </c>
      <c r="B366" s="5" t="s">
        <v>541</v>
      </c>
      <c r="C366" s="5" t="s">
        <v>542</v>
      </c>
      <c r="D366" s="5" t="s">
        <v>31</v>
      </c>
      <c r="E366" s="5" t="s">
        <v>34</v>
      </c>
      <c r="F366" s="5" t="s">
        <v>539</v>
      </c>
      <c r="G366" s="5" t="s">
        <v>16</v>
      </c>
      <c r="H366" s="8">
        <v>454014</v>
      </c>
      <c r="I366" t="s">
        <v>540</v>
      </c>
    </row>
    <row r="367" spans="1:9" ht="15">
      <c r="A367" s="8">
        <v>9011</v>
      </c>
      <c r="B367" s="5" t="s">
        <v>543</v>
      </c>
      <c r="C367" s="5" t="s">
        <v>544</v>
      </c>
      <c r="D367" s="5" t="s">
        <v>31</v>
      </c>
      <c r="E367" s="5" t="s">
        <v>31</v>
      </c>
      <c r="F367" s="5" t="s">
        <v>539</v>
      </c>
      <c r="G367" s="5" t="s">
        <v>16</v>
      </c>
      <c r="H367" s="8">
        <v>45453</v>
      </c>
      <c r="I367" t="s">
        <v>545</v>
      </c>
    </row>
    <row r="368" spans="1:9" ht="15">
      <c r="A368" s="8">
        <v>9018</v>
      </c>
      <c r="B368" s="5" t="s">
        <v>543</v>
      </c>
      <c r="C368" s="5" t="s">
        <v>544</v>
      </c>
      <c r="D368" s="5" t="s">
        <v>31</v>
      </c>
      <c r="E368" s="5" t="s">
        <v>31</v>
      </c>
      <c r="F368" s="5" t="s">
        <v>539</v>
      </c>
      <c r="G368" s="5" t="s">
        <v>16</v>
      </c>
      <c r="H368" s="8">
        <v>45453</v>
      </c>
      <c r="I368" t="s">
        <v>545</v>
      </c>
    </row>
    <row r="369" spans="1:9" ht="15">
      <c r="A369" s="8">
        <v>9019</v>
      </c>
      <c r="B369" s="5" t="s">
        <v>546</v>
      </c>
      <c r="C369" s="5" t="s">
        <v>547</v>
      </c>
      <c r="D369" s="5" t="s">
        <v>31</v>
      </c>
      <c r="E369" s="5" t="s">
        <v>31</v>
      </c>
      <c r="F369" s="5" t="s">
        <v>539</v>
      </c>
      <c r="G369" s="5" t="s">
        <v>16</v>
      </c>
      <c r="H369" s="8">
        <v>454014</v>
      </c>
      <c r="I369" t="s">
        <v>540</v>
      </c>
    </row>
    <row r="370" spans="1:9" ht="15">
      <c r="A370" s="8">
        <v>9019</v>
      </c>
      <c r="B370" s="5" t="s">
        <v>546</v>
      </c>
      <c r="C370" s="5" t="s">
        <v>547</v>
      </c>
      <c r="D370" s="5" t="s">
        <v>31</v>
      </c>
      <c r="E370" s="5" t="s">
        <v>34</v>
      </c>
      <c r="F370" s="5" t="s">
        <v>539</v>
      </c>
      <c r="G370" s="5" t="s">
        <v>16</v>
      </c>
      <c r="H370" s="8">
        <v>454014</v>
      </c>
      <c r="I370" t="s">
        <v>540</v>
      </c>
    </row>
    <row r="371" spans="1:9" ht="15">
      <c r="A371" s="8">
        <v>9019</v>
      </c>
      <c r="B371" s="5" t="s">
        <v>546</v>
      </c>
      <c r="C371" s="5" t="s">
        <v>547</v>
      </c>
      <c r="D371" s="5" t="s">
        <v>34</v>
      </c>
      <c r="E371" s="5" t="s">
        <v>31</v>
      </c>
      <c r="F371" s="5" t="s">
        <v>539</v>
      </c>
      <c r="G371" s="5" t="s">
        <v>16</v>
      </c>
      <c r="H371" s="8">
        <v>454014</v>
      </c>
      <c r="I371" t="s">
        <v>540</v>
      </c>
    </row>
    <row r="372" spans="1:9" ht="15">
      <c r="A372" s="8">
        <v>9040</v>
      </c>
      <c r="B372" s="5" t="s">
        <v>548</v>
      </c>
      <c r="C372" s="5" t="s">
        <v>549</v>
      </c>
      <c r="D372" s="5" t="s">
        <v>31</v>
      </c>
      <c r="E372" s="5" t="s">
        <v>31</v>
      </c>
      <c r="F372" s="5" t="s">
        <v>539</v>
      </c>
      <c r="G372" s="5" t="s">
        <v>16</v>
      </c>
      <c r="H372" s="8">
        <v>454014</v>
      </c>
      <c r="I372" t="s">
        <v>540</v>
      </c>
    </row>
    <row r="373" spans="1:9" ht="15">
      <c r="A373" s="8">
        <v>9040</v>
      </c>
      <c r="B373" s="5" t="s">
        <v>548</v>
      </c>
      <c r="C373" s="5" t="s">
        <v>549</v>
      </c>
      <c r="D373" s="5" t="s">
        <v>31</v>
      </c>
      <c r="E373" s="5" t="s">
        <v>34</v>
      </c>
      <c r="F373" s="5" t="s">
        <v>539</v>
      </c>
      <c r="G373" s="5" t="s">
        <v>16</v>
      </c>
      <c r="H373" s="8">
        <v>454014</v>
      </c>
      <c r="I373" t="s">
        <v>540</v>
      </c>
    </row>
    <row r="374" spans="1:9" ht="15">
      <c r="A374" s="8">
        <v>9040</v>
      </c>
      <c r="B374" s="5" t="s">
        <v>548</v>
      </c>
      <c r="C374" s="5" t="s">
        <v>549</v>
      </c>
      <c r="D374" s="5" t="s">
        <v>34</v>
      </c>
      <c r="E374" s="5" t="s">
        <v>31</v>
      </c>
      <c r="F374" s="5" t="s">
        <v>539</v>
      </c>
      <c r="G374" s="5" t="s">
        <v>16</v>
      </c>
      <c r="H374" s="8">
        <v>454014</v>
      </c>
      <c r="I374" t="s">
        <v>540</v>
      </c>
    </row>
    <row r="375" spans="1:9" ht="15">
      <c r="A375" s="8">
        <v>9041</v>
      </c>
      <c r="B375" s="5" t="s">
        <v>550</v>
      </c>
      <c r="C375" s="5" t="s">
        <v>551</v>
      </c>
      <c r="D375" s="5" t="s">
        <v>31</v>
      </c>
      <c r="E375" s="5" t="s">
        <v>31</v>
      </c>
      <c r="F375" s="5" t="s">
        <v>539</v>
      </c>
      <c r="G375" s="5" t="s">
        <v>16</v>
      </c>
      <c r="H375" s="8">
        <v>454014</v>
      </c>
      <c r="I375" t="s">
        <v>540</v>
      </c>
    </row>
    <row r="376" spans="1:9" ht="15">
      <c r="A376" s="8">
        <v>9041</v>
      </c>
      <c r="B376" s="5" t="s">
        <v>550</v>
      </c>
      <c r="C376" s="5" t="s">
        <v>551</v>
      </c>
      <c r="D376" s="5" t="s">
        <v>31</v>
      </c>
      <c r="E376" s="5" t="s">
        <v>34</v>
      </c>
      <c r="F376" s="5" t="s">
        <v>539</v>
      </c>
      <c r="G376" s="5" t="s">
        <v>16</v>
      </c>
      <c r="H376" s="8">
        <v>454014</v>
      </c>
      <c r="I376" t="s">
        <v>540</v>
      </c>
    </row>
    <row r="377" spans="1:9" ht="15">
      <c r="A377" s="8">
        <v>9041</v>
      </c>
      <c r="B377" s="5" t="s">
        <v>550</v>
      </c>
      <c r="C377" s="5" t="s">
        <v>551</v>
      </c>
      <c r="D377" s="5" t="s">
        <v>34</v>
      </c>
      <c r="E377" s="5" t="s">
        <v>31</v>
      </c>
      <c r="F377" s="5" t="s">
        <v>539</v>
      </c>
      <c r="G377" s="5" t="s">
        <v>16</v>
      </c>
      <c r="H377" s="8">
        <v>454014</v>
      </c>
      <c r="I377" t="s">
        <v>540</v>
      </c>
    </row>
    <row r="378" spans="1:9" ht="15">
      <c r="A378" s="8">
        <v>9042</v>
      </c>
      <c r="B378" s="5" t="s">
        <v>552</v>
      </c>
      <c r="C378" s="5" t="s">
        <v>553</v>
      </c>
      <c r="D378" s="5" t="s">
        <v>31</v>
      </c>
      <c r="E378" s="5" t="s">
        <v>31</v>
      </c>
      <c r="F378" s="5" t="s">
        <v>539</v>
      </c>
      <c r="G378" s="5" t="s">
        <v>16</v>
      </c>
      <c r="H378" s="8">
        <v>454014</v>
      </c>
      <c r="I378" t="s">
        <v>540</v>
      </c>
    </row>
    <row r="379" spans="1:9" ht="15">
      <c r="A379" s="8">
        <v>9042</v>
      </c>
      <c r="B379" s="5" t="s">
        <v>552</v>
      </c>
      <c r="C379" s="5" t="s">
        <v>553</v>
      </c>
      <c r="D379" s="5" t="s">
        <v>31</v>
      </c>
      <c r="E379" s="5" t="s">
        <v>34</v>
      </c>
      <c r="F379" s="5" t="s">
        <v>539</v>
      </c>
      <c r="G379" s="5" t="s">
        <v>16</v>
      </c>
      <c r="H379" s="8">
        <v>454014</v>
      </c>
      <c r="I379" t="s">
        <v>540</v>
      </c>
    </row>
    <row r="380" spans="1:9" ht="15">
      <c r="A380" s="8">
        <v>9042</v>
      </c>
      <c r="B380" s="5" t="s">
        <v>552</v>
      </c>
      <c r="C380" s="5" t="s">
        <v>553</v>
      </c>
      <c r="D380" s="5" t="s">
        <v>34</v>
      </c>
      <c r="E380" s="5" t="s">
        <v>31</v>
      </c>
      <c r="F380" s="5" t="s">
        <v>539</v>
      </c>
      <c r="G380" s="5" t="s">
        <v>16</v>
      </c>
      <c r="H380" s="8">
        <v>454014</v>
      </c>
      <c r="I380" t="s">
        <v>540</v>
      </c>
    </row>
    <row r="381" spans="1:9" ht="15">
      <c r="A381" s="8">
        <v>9045</v>
      </c>
      <c r="B381" s="5" t="s">
        <v>546</v>
      </c>
      <c r="C381" s="5" t="s">
        <v>547</v>
      </c>
      <c r="D381" s="5" t="s">
        <v>31</v>
      </c>
      <c r="E381" s="5" t="s">
        <v>31</v>
      </c>
      <c r="F381" s="5" t="s">
        <v>539</v>
      </c>
      <c r="G381" s="5" t="s">
        <v>16</v>
      </c>
      <c r="H381" s="8">
        <v>454014</v>
      </c>
      <c r="I381" t="s">
        <v>540</v>
      </c>
    </row>
    <row r="382" spans="1:9" ht="15">
      <c r="A382" s="8">
        <v>9045</v>
      </c>
      <c r="B382" s="5" t="s">
        <v>546</v>
      </c>
      <c r="C382" s="5" t="s">
        <v>547</v>
      </c>
      <c r="D382" s="5" t="s">
        <v>31</v>
      </c>
      <c r="E382" s="5" t="s">
        <v>34</v>
      </c>
      <c r="F382" s="5" t="s">
        <v>539</v>
      </c>
      <c r="G382" s="5" t="s">
        <v>16</v>
      </c>
      <c r="H382" s="8">
        <v>454014</v>
      </c>
      <c r="I382" t="s">
        <v>540</v>
      </c>
    </row>
    <row r="383" spans="1:9" ht="15">
      <c r="A383" s="8">
        <v>9045</v>
      </c>
      <c r="B383" s="5" t="s">
        <v>546</v>
      </c>
      <c r="C383" s="5" t="s">
        <v>547</v>
      </c>
      <c r="D383" s="5" t="s">
        <v>34</v>
      </c>
      <c r="E383" s="5" t="s">
        <v>31</v>
      </c>
      <c r="F383" s="5" t="s">
        <v>539</v>
      </c>
      <c r="G383" s="5" t="s">
        <v>16</v>
      </c>
      <c r="H383" s="8">
        <v>454014</v>
      </c>
      <c r="I383" t="s">
        <v>540</v>
      </c>
    </row>
    <row r="384" spans="1:9" ht="15">
      <c r="A384" s="8">
        <v>9047</v>
      </c>
      <c r="B384" s="5" t="s">
        <v>554</v>
      </c>
      <c r="C384" s="5" t="s">
        <v>555</v>
      </c>
      <c r="D384" s="5" t="s">
        <v>31</v>
      </c>
      <c r="E384" s="5" t="s">
        <v>31</v>
      </c>
      <c r="F384" s="5" t="s">
        <v>539</v>
      </c>
      <c r="G384" s="5" t="s">
        <v>16</v>
      </c>
      <c r="H384" s="8">
        <v>454014</v>
      </c>
      <c r="I384" t="s">
        <v>540</v>
      </c>
    </row>
    <row r="385" spans="1:9" ht="15">
      <c r="A385" s="8">
        <v>9047</v>
      </c>
      <c r="B385" s="5" t="s">
        <v>554</v>
      </c>
      <c r="C385" s="5" t="s">
        <v>555</v>
      </c>
      <c r="D385" s="5" t="s">
        <v>31</v>
      </c>
      <c r="E385" s="5" t="s">
        <v>34</v>
      </c>
      <c r="F385" s="5" t="s">
        <v>539</v>
      </c>
      <c r="G385" s="5" t="s">
        <v>16</v>
      </c>
      <c r="H385" s="8">
        <v>454014</v>
      </c>
      <c r="I385" t="s">
        <v>540</v>
      </c>
    </row>
    <row r="386" spans="1:9" ht="15">
      <c r="A386" s="8">
        <v>9050</v>
      </c>
      <c r="B386" s="5" t="s">
        <v>556</v>
      </c>
      <c r="C386" s="5" t="s">
        <v>557</v>
      </c>
      <c r="D386" s="5" t="s">
        <v>31</v>
      </c>
      <c r="E386" s="5" t="s">
        <v>31</v>
      </c>
      <c r="F386" s="5" t="s">
        <v>539</v>
      </c>
      <c r="G386" s="5" t="s">
        <v>16</v>
      </c>
      <c r="H386" s="8">
        <v>454014</v>
      </c>
      <c r="I386" t="s">
        <v>540</v>
      </c>
    </row>
    <row r="387" spans="1:9" ht="15">
      <c r="A387" s="8">
        <v>9050</v>
      </c>
      <c r="B387" s="5" t="s">
        <v>556</v>
      </c>
      <c r="C387" s="5" t="s">
        <v>557</v>
      </c>
      <c r="D387" s="5" t="s">
        <v>31</v>
      </c>
      <c r="E387" s="5" t="s">
        <v>34</v>
      </c>
      <c r="F387" s="5" t="s">
        <v>539</v>
      </c>
      <c r="G387" s="5" t="s">
        <v>16</v>
      </c>
      <c r="H387" s="8">
        <v>454014</v>
      </c>
      <c r="I387" t="s">
        <v>540</v>
      </c>
    </row>
    <row r="388" spans="1:9" ht="15">
      <c r="A388" s="8">
        <v>9052</v>
      </c>
      <c r="B388" s="5" t="s">
        <v>558</v>
      </c>
      <c r="C388" s="5" t="s">
        <v>559</v>
      </c>
      <c r="D388" s="5" t="s">
        <v>31</v>
      </c>
      <c r="E388" s="5" t="s">
        <v>31</v>
      </c>
      <c r="F388" s="5" t="s">
        <v>539</v>
      </c>
      <c r="G388" s="5" t="s">
        <v>16</v>
      </c>
      <c r="H388" s="8">
        <v>454014</v>
      </c>
      <c r="I388" t="s">
        <v>540</v>
      </c>
    </row>
    <row r="389" spans="1:9" ht="15">
      <c r="A389" s="8">
        <v>9052</v>
      </c>
      <c r="B389" s="5" t="s">
        <v>558</v>
      </c>
      <c r="C389" s="5" t="s">
        <v>559</v>
      </c>
      <c r="D389" s="5" t="s">
        <v>31</v>
      </c>
      <c r="E389" s="5" t="s">
        <v>34</v>
      </c>
      <c r="F389" s="5" t="s">
        <v>539</v>
      </c>
      <c r="G389" s="5" t="s">
        <v>16</v>
      </c>
      <c r="H389" s="8">
        <v>454014</v>
      </c>
      <c r="I389" t="s">
        <v>540</v>
      </c>
    </row>
    <row r="390" spans="1:9" ht="15">
      <c r="A390" s="8">
        <v>9057</v>
      </c>
      <c r="B390" s="5" t="s">
        <v>560</v>
      </c>
      <c r="C390" s="5" t="s">
        <v>561</v>
      </c>
      <c r="D390" s="5" t="s">
        <v>31</v>
      </c>
      <c r="E390" s="5" t="s">
        <v>31</v>
      </c>
      <c r="F390" s="5" t="s">
        <v>539</v>
      </c>
      <c r="G390" s="5" t="s">
        <v>16</v>
      </c>
      <c r="H390" s="8">
        <v>454014</v>
      </c>
      <c r="I390" t="s">
        <v>540</v>
      </c>
    </row>
    <row r="391" spans="1:9" ht="15">
      <c r="A391" s="8">
        <v>9058</v>
      </c>
      <c r="B391" s="5" t="s">
        <v>560</v>
      </c>
      <c r="C391" s="5" t="s">
        <v>561</v>
      </c>
      <c r="D391" s="5" t="s">
        <v>31</v>
      </c>
      <c r="E391" s="5" t="s">
        <v>31</v>
      </c>
      <c r="F391" s="5" t="s">
        <v>539</v>
      </c>
      <c r="G391" s="5" t="s">
        <v>16</v>
      </c>
      <c r="H391" s="8">
        <v>454014</v>
      </c>
      <c r="I391" t="s">
        <v>540</v>
      </c>
    </row>
    <row r="392" spans="1:9" ht="15">
      <c r="A392" s="8">
        <v>9091</v>
      </c>
      <c r="B392" s="5" t="s">
        <v>562</v>
      </c>
      <c r="C392" s="5" t="s">
        <v>563</v>
      </c>
      <c r="D392" s="5" t="s">
        <v>31</v>
      </c>
      <c r="E392" s="5" t="s">
        <v>31</v>
      </c>
      <c r="F392" s="5" t="s">
        <v>564</v>
      </c>
      <c r="G392" s="5" t="s">
        <v>16</v>
      </c>
      <c r="H392" s="8">
        <v>45301</v>
      </c>
      <c r="I392" t="s">
        <v>565</v>
      </c>
    </row>
    <row r="393" spans="1:9" ht="15">
      <c r="A393" s="8">
        <v>9091</v>
      </c>
      <c r="B393" s="5" t="s">
        <v>562</v>
      </c>
      <c r="C393" s="5" t="s">
        <v>563</v>
      </c>
      <c r="D393" s="5" t="s">
        <v>31</v>
      </c>
      <c r="E393" s="5" t="s">
        <v>566</v>
      </c>
      <c r="F393" s="5" t="s">
        <v>564</v>
      </c>
      <c r="G393" s="5" t="s">
        <v>16</v>
      </c>
      <c r="H393" s="8">
        <v>45301</v>
      </c>
      <c r="I393" t="s">
        <v>565</v>
      </c>
    </row>
    <row r="394" spans="1:9" ht="15">
      <c r="A394" s="8">
        <v>9091</v>
      </c>
      <c r="B394" s="5" t="s">
        <v>562</v>
      </c>
      <c r="C394" s="5" t="s">
        <v>563</v>
      </c>
      <c r="D394" s="5" t="s">
        <v>566</v>
      </c>
      <c r="E394" s="5" t="s">
        <v>31</v>
      </c>
      <c r="F394" s="5" t="s">
        <v>564</v>
      </c>
      <c r="G394" s="5" t="s">
        <v>16</v>
      </c>
      <c r="H394" s="8">
        <v>45301</v>
      </c>
      <c r="I394" t="s">
        <v>565</v>
      </c>
    </row>
    <row r="395" spans="1:9" ht="15">
      <c r="A395" s="8">
        <v>9092</v>
      </c>
      <c r="B395" s="5" t="s">
        <v>567</v>
      </c>
      <c r="C395" s="5" t="s">
        <v>568</v>
      </c>
      <c r="D395" s="5" t="s">
        <v>31</v>
      </c>
      <c r="E395" s="5" t="s">
        <v>31</v>
      </c>
      <c r="F395" s="5" t="s">
        <v>564</v>
      </c>
      <c r="G395" s="5" t="s">
        <v>16</v>
      </c>
      <c r="H395" s="8">
        <v>45301</v>
      </c>
      <c r="I395" t="s">
        <v>565</v>
      </c>
    </row>
    <row r="396" spans="1:9" ht="15">
      <c r="A396" s="8">
        <v>9092</v>
      </c>
      <c r="B396" s="5" t="s">
        <v>567</v>
      </c>
      <c r="C396" s="5" t="s">
        <v>568</v>
      </c>
      <c r="D396" s="5" t="s">
        <v>31</v>
      </c>
      <c r="E396" s="5" t="s">
        <v>566</v>
      </c>
      <c r="F396" s="5" t="s">
        <v>564</v>
      </c>
      <c r="G396" s="5" t="s">
        <v>16</v>
      </c>
      <c r="H396" s="8">
        <v>45301</v>
      </c>
      <c r="I396" t="s">
        <v>565</v>
      </c>
    </row>
    <row r="397" spans="1:9" ht="15">
      <c r="A397" s="8">
        <v>9092</v>
      </c>
      <c r="B397" s="5" t="s">
        <v>567</v>
      </c>
      <c r="C397" s="5" t="s">
        <v>568</v>
      </c>
      <c r="D397" s="5" t="s">
        <v>566</v>
      </c>
      <c r="E397" s="5" t="s">
        <v>31</v>
      </c>
      <c r="F397" s="5" t="s">
        <v>564</v>
      </c>
      <c r="G397" s="5" t="s">
        <v>16</v>
      </c>
      <c r="H397" s="8">
        <v>45301</v>
      </c>
      <c r="I397" t="s">
        <v>565</v>
      </c>
    </row>
    <row r="398" spans="1:9" ht="15">
      <c r="A398" s="8">
        <v>9100</v>
      </c>
      <c r="B398" s="5" t="s">
        <v>569</v>
      </c>
      <c r="C398" s="5" t="s">
        <v>570</v>
      </c>
      <c r="D398" s="5" t="s">
        <v>31</v>
      </c>
      <c r="E398" s="5" t="s">
        <v>31</v>
      </c>
      <c r="F398" s="5" t="s">
        <v>539</v>
      </c>
      <c r="G398" s="5" t="s">
        <v>16</v>
      </c>
      <c r="H398" s="8">
        <v>454017</v>
      </c>
      <c r="I398" t="s">
        <v>571</v>
      </c>
    </row>
    <row r="399" spans="1:9" ht="15">
      <c r="A399" s="8">
        <v>9100</v>
      </c>
      <c r="B399" s="5" t="s">
        <v>569</v>
      </c>
      <c r="C399" s="5" t="s">
        <v>570</v>
      </c>
      <c r="D399" s="5" t="s">
        <v>31</v>
      </c>
      <c r="E399" s="5" t="s">
        <v>34</v>
      </c>
      <c r="F399" s="5" t="s">
        <v>539</v>
      </c>
      <c r="G399" s="5" t="s">
        <v>16</v>
      </c>
      <c r="H399" s="8">
        <v>454017</v>
      </c>
      <c r="I399" t="s">
        <v>571</v>
      </c>
    </row>
    <row r="400" spans="1:9" ht="15">
      <c r="A400" s="8">
        <v>9100</v>
      </c>
      <c r="B400" s="5" t="s">
        <v>569</v>
      </c>
      <c r="C400" s="5" t="s">
        <v>570</v>
      </c>
      <c r="D400" s="5" t="s">
        <v>566</v>
      </c>
      <c r="E400" s="5" t="s">
        <v>31</v>
      </c>
      <c r="F400" s="5" t="s">
        <v>539</v>
      </c>
      <c r="G400" s="5" t="s">
        <v>16</v>
      </c>
      <c r="H400" s="8">
        <v>454017</v>
      </c>
      <c r="I400" t="s">
        <v>571</v>
      </c>
    </row>
    <row r="401" spans="1:9" ht="15">
      <c r="A401" s="8">
        <v>9102</v>
      </c>
      <c r="B401" s="5" t="s">
        <v>572</v>
      </c>
      <c r="C401" s="5" t="s">
        <v>573</v>
      </c>
      <c r="D401" s="5" t="s">
        <v>31</v>
      </c>
      <c r="E401" s="5" t="s">
        <v>31</v>
      </c>
      <c r="F401" s="5" t="s">
        <v>539</v>
      </c>
      <c r="G401" s="5" t="s">
        <v>16</v>
      </c>
      <c r="H401" s="8">
        <v>454017</v>
      </c>
      <c r="I401" t="s">
        <v>571</v>
      </c>
    </row>
    <row r="402" spans="1:9" ht="15">
      <c r="A402" s="8">
        <v>9102</v>
      </c>
      <c r="B402" s="5" t="s">
        <v>572</v>
      </c>
      <c r="C402" s="5" t="s">
        <v>573</v>
      </c>
      <c r="D402" s="5" t="s">
        <v>31</v>
      </c>
      <c r="E402" s="5" t="s">
        <v>34</v>
      </c>
      <c r="F402" s="5" t="s">
        <v>539</v>
      </c>
      <c r="G402" s="5" t="s">
        <v>16</v>
      </c>
      <c r="H402" s="8">
        <v>454017</v>
      </c>
      <c r="I402" t="s">
        <v>571</v>
      </c>
    </row>
    <row r="403" spans="1:9" ht="15">
      <c r="A403" s="8">
        <v>9102</v>
      </c>
      <c r="B403" s="5" t="s">
        <v>572</v>
      </c>
      <c r="C403" s="5" t="s">
        <v>573</v>
      </c>
      <c r="D403" s="5" t="s">
        <v>566</v>
      </c>
      <c r="E403" s="5" t="s">
        <v>31</v>
      </c>
      <c r="F403" s="5" t="s">
        <v>539</v>
      </c>
      <c r="G403" s="5" t="s">
        <v>16</v>
      </c>
      <c r="H403" s="8">
        <v>454017</v>
      </c>
      <c r="I403" t="s">
        <v>571</v>
      </c>
    </row>
    <row r="404" spans="1:9" ht="15">
      <c r="A404" s="8">
        <v>9158</v>
      </c>
      <c r="B404" s="5" t="s">
        <v>574</v>
      </c>
      <c r="C404" s="5" t="s">
        <v>575</v>
      </c>
      <c r="D404" s="5" t="s">
        <v>31</v>
      </c>
      <c r="E404" s="5" t="s">
        <v>31</v>
      </c>
      <c r="F404" s="5" t="s">
        <v>576</v>
      </c>
      <c r="G404" s="5" t="s">
        <v>15</v>
      </c>
      <c r="H404" s="8">
        <v>62401</v>
      </c>
      <c r="I404" s="6" t="s">
        <v>33</v>
      </c>
    </row>
    <row r="405" spans="1:9" ht="15">
      <c r="A405" s="8">
        <v>9158</v>
      </c>
      <c r="B405" s="5" t="s">
        <v>574</v>
      </c>
      <c r="C405" s="5" t="s">
        <v>575</v>
      </c>
      <c r="D405" s="5" t="s">
        <v>31</v>
      </c>
      <c r="E405" s="5" t="s">
        <v>34</v>
      </c>
      <c r="F405" s="5" t="s">
        <v>576</v>
      </c>
      <c r="G405" s="5" t="s">
        <v>15</v>
      </c>
      <c r="H405" s="8">
        <v>62401</v>
      </c>
      <c r="I405" s="6" t="s">
        <v>33</v>
      </c>
    </row>
    <row r="406" spans="1:9" ht="15">
      <c r="A406" s="8">
        <v>9200</v>
      </c>
      <c r="B406" s="5" t="s">
        <v>577</v>
      </c>
      <c r="C406" s="5" t="s">
        <v>578</v>
      </c>
      <c r="D406" s="5" t="s">
        <v>31</v>
      </c>
      <c r="E406" s="5" t="s">
        <v>31</v>
      </c>
      <c r="F406" s="5" t="s">
        <v>539</v>
      </c>
      <c r="G406" s="5" t="s">
        <v>16</v>
      </c>
      <c r="H406" s="8">
        <v>45301</v>
      </c>
      <c r="I406" t="s">
        <v>565</v>
      </c>
    </row>
    <row r="407" spans="1:9" ht="15">
      <c r="A407" s="8">
        <v>9200</v>
      </c>
      <c r="B407" s="5" t="s">
        <v>577</v>
      </c>
      <c r="C407" s="5" t="s">
        <v>578</v>
      </c>
      <c r="D407" s="5" t="s">
        <v>31</v>
      </c>
      <c r="E407" s="5" t="s">
        <v>566</v>
      </c>
      <c r="F407" s="5" t="s">
        <v>539</v>
      </c>
      <c r="G407" s="5" t="s">
        <v>16</v>
      </c>
      <c r="H407" s="8">
        <v>45301</v>
      </c>
      <c r="I407" t="s">
        <v>565</v>
      </c>
    </row>
    <row r="408" spans="1:9" ht="15">
      <c r="A408" s="8">
        <v>9200</v>
      </c>
      <c r="B408" s="5" t="s">
        <v>577</v>
      </c>
      <c r="C408" s="5" t="s">
        <v>578</v>
      </c>
      <c r="D408" s="5" t="s">
        <v>566</v>
      </c>
      <c r="E408" s="5" t="s">
        <v>31</v>
      </c>
      <c r="F408" s="5" t="s">
        <v>539</v>
      </c>
      <c r="G408" s="5" t="s">
        <v>16</v>
      </c>
      <c r="H408" s="8">
        <v>45301</v>
      </c>
      <c r="I408" t="s">
        <v>565</v>
      </c>
    </row>
    <row r="409" spans="1:9" ht="15">
      <c r="A409" s="8">
        <v>9210</v>
      </c>
      <c r="B409" s="5" t="s">
        <v>579</v>
      </c>
      <c r="C409" s="5" t="s">
        <v>580</v>
      </c>
      <c r="D409" s="5" t="s">
        <v>31</v>
      </c>
      <c r="E409" s="5" t="s">
        <v>31</v>
      </c>
      <c r="F409" s="5" t="s">
        <v>539</v>
      </c>
      <c r="G409" s="5" t="s">
        <v>16</v>
      </c>
      <c r="H409" s="8">
        <v>45301</v>
      </c>
      <c r="I409" t="s">
        <v>565</v>
      </c>
    </row>
    <row r="410" spans="1:9" ht="15">
      <c r="A410" s="8">
        <v>9210</v>
      </c>
      <c r="B410" s="5" t="s">
        <v>579</v>
      </c>
      <c r="C410" s="5" t="s">
        <v>580</v>
      </c>
      <c r="D410" s="5" t="s">
        <v>31</v>
      </c>
      <c r="E410" s="5" t="s">
        <v>566</v>
      </c>
      <c r="F410" s="5" t="s">
        <v>539</v>
      </c>
      <c r="G410" s="5" t="s">
        <v>16</v>
      </c>
      <c r="H410" s="8">
        <v>45301</v>
      </c>
      <c r="I410" t="s">
        <v>565</v>
      </c>
    </row>
    <row r="411" spans="1:9" ht="15">
      <c r="A411" s="8">
        <v>9210</v>
      </c>
      <c r="B411" s="5" t="s">
        <v>579</v>
      </c>
      <c r="C411" s="5" t="s">
        <v>580</v>
      </c>
      <c r="D411" s="5" t="s">
        <v>34</v>
      </c>
      <c r="E411" s="5" t="s">
        <v>31</v>
      </c>
      <c r="F411" s="5" t="s">
        <v>539</v>
      </c>
      <c r="G411" s="5" t="s">
        <v>16</v>
      </c>
      <c r="H411" s="8">
        <v>45301</v>
      </c>
      <c r="I411" t="s">
        <v>565</v>
      </c>
    </row>
    <row r="412" spans="1:9" ht="15">
      <c r="A412" s="8">
        <v>9212</v>
      </c>
      <c r="B412" s="5" t="s">
        <v>579</v>
      </c>
      <c r="C412" s="5" t="s">
        <v>580</v>
      </c>
      <c r="D412" s="5" t="s">
        <v>31</v>
      </c>
      <c r="E412" s="5" t="s">
        <v>31</v>
      </c>
      <c r="F412" s="5" t="s">
        <v>539</v>
      </c>
      <c r="G412" s="5" t="s">
        <v>16</v>
      </c>
      <c r="H412" s="8">
        <v>45301</v>
      </c>
      <c r="I412" t="s">
        <v>565</v>
      </c>
    </row>
    <row r="413" spans="1:9" ht="15">
      <c r="A413" s="8">
        <v>9212</v>
      </c>
      <c r="B413" s="5" t="s">
        <v>579</v>
      </c>
      <c r="C413" s="5" t="s">
        <v>580</v>
      </c>
      <c r="D413" s="5" t="s">
        <v>31</v>
      </c>
      <c r="E413" s="5" t="s">
        <v>566</v>
      </c>
      <c r="F413" s="5" t="s">
        <v>539</v>
      </c>
      <c r="G413" s="5" t="s">
        <v>16</v>
      </c>
      <c r="H413" s="8">
        <v>45301</v>
      </c>
      <c r="I413" t="s">
        <v>565</v>
      </c>
    </row>
    <row r="414" spans="1:9" ht="15">
      <c r="A414" s="8">
        <v>9212</v>
      </c>
      <c r="B414" s="5" t="s">
        <v>579</v>
      </c>
      <c r="C414" s="5" t="s">
        <v>580</v>
      </c>
      <c r="D414" s="5" t="s">
        <v>566</v>
      </c>
      <c r="E414" s="5" t="s">
        <v>31</v>
      </c>
      <c r="F414" s="5" t="s">
        <v>539</v>
      </c>
      <c r="G414" s="5" t="s">
        <v>16</v>
      </c>
      <c r="H414" s="8">
        <v>45301</v>
      </c>
      <c r="I414" t="s">
        <v>565</v>
      </c>
    </row>
    <row r="415" spans="1:9" ht="15">
      <c r="A415" s="8">
        <v>9220</v>
      </c>
      <c r="B415" s="5" t="s">
        <v>581</v>
      </c>
      <c r="C415" s="5" t="s">
        <v>582</v>
      </c>
      <c r="D415" s="5" t="s">
        <v>31</v>
      </c>
      <c r="E415" s="5" t="s">
        <v>31</v>
      </c>
      <c r="F415" s="5" t="s">
        <v>539</v>
      </c>
      <c r="G415" s="5" t="s">
        <v>16</v>
      </c>
      <c r="H415" s="8">
        <v>45301</v>
      </c>
      <c r="I415" t="s">
        <v>565</v>
      </c>
    </row>
    <row r="416" spans="1:9" ht="15">
      <c r="A416" s="8">
        <v>9220</v>
      </c>
      <c r="B416" s="5" t="s">
        <v>581</v>
      </c>
      <c r="C416" s="5" t="s">
        <v>582</v>
      </c>
      <c r="D416" s="5" t="s">
        <v>31</v>
      </c>
      <c r="E416" s="5" t="s">
        <v>566</v>
      </c>
      <c r="F416" s="5" t="s">
        <v>539</v>
      </c>
      <c r="G416" s="5" t="s">
        <v>16</v>
      </c>
      <c r="H416" s="8">
        <v>45301</v>
      </c>
      <c r="I416" t="s">
        <v>565</v>
      </c>
    </row>
    <row r="417" spans="1:9" ht="15">
      <c r="A417" s="8">
        <v>9220</v>
      </c>
      <c r="B417" s="5" t="s">
        <v>581</v>
      </c>
      <c r="C417" s="5" t="s">
        <v>582</v>
      </c>
      <c r="D417" s="5" t="s">
        <v>566</v>
      </c>
      <c r="E417" s="5" t="s">
        <v>31</v>
      </c>
      <c r="F417" s="5" t="s">
        <v>539</v>
      </c>
      <c r="G417" s="5" t="s">
        <v>16</v>
      </c>
      <c r="H417" s="8">
        <v>45301</v>
      </c>
      <c r="I417" t="s">
        <v>565</v>
      </c>
    </row>
    <row r="418" spans="1:9" ht="15">
      <c r="A418" s="8">
        <v>9231</v>
      </c>
      <c r="B418" s="5" t="s">
        <v>583</v>
      </c>
      <c r="C418" s="5" t="s">
        <v>584</v>
      </c>
      <c r="D418" s="5" t="s">
        <v>31</v>
      </c>
      <c r="E418" s="5" t="s">
        <v>31</v>
      </c>
      <c r="F418" s="5" t="s">
        <v>539</v>
      </c>
      <c r="G418" s="5" t="s">
        <v>16</v>
      </c>
      <c r="H418" s="8">
        <v>45301</v>
      </c>
      <c r="I418" t="s">
        <v>565</v>
      </c>
    </row>
    <row r="419" spans="1:9" ht="15">
      <c r="A419" s="8">
        <v>9231</v>
      </c>
      <c r="B419" s="5" t="s">
        <v>583</v>
      </c>
      <c r="C419" s="5" t="s">
        <v>584</v>
      </c>
      <c r="D419" s="5" t="s">
        <v>31</v>
      </c>
      <c r="E419" s="5" t="s">
        <v>566</v>
      </c>
      <c r="F419" s="5" t="s">
        <v>539</v>
      </c>
      <c r="G419" s="5" t="s">
        <v>16</v>
      </c>
      <c r="H419" s="8">
        <v>45301</v>
      </c>
      <c r="I419" t="s">
        <v>565</v>
      </c>
    </row>
    <row r="420" spans="1:9" ht="15">
      <c r="A420" s="8">
        <v>9231</v>
      </c>
      <c r="B420" s="5" t="s">
        <v>583</v>
      </c>
      <c r="C420" s="5" t="s">
        <v>584</v>
      </c>
      <c r="D420" s="5" t="s">
        <v>566</v>
      </c>
      <c r="E420" s="5" t="s">
        <v>31</v>
      </c>
      <c r="F420" s="5" t="s">
        <v>539</v>
      </c>
      <c r="G420" s="5" t="s">
        <v>16</v>
      </c>
      <c r="H420" s="8">
        <v>45301</v>
      </c>
      <c r="I420" t="s">
        <v>565</v>
      </c>
    </row>
    <row r="421" spans="1:9" ht="15">
      <c r="A421" s="8">
        <v>9232</v>
      </c>
      <c r="B421" s="5" t="s">
        <v>585</v>
      </c>
      <c r="C421" s="5" t="s">
        <v>586</v>
      </c>
      <c r="D421" s="5" t="s">
        <v>31</v>
      </c>
      <c r="E421" s="5" t="s">
        <v>31</v>
      </c>
      <c r="F421" s="5" t="s">
        <v>539</v>
      </c>
      <c r="G421" s="5" t="s">
        <v>16</v>
      </c>
      <c r="H421" s="8">
        <v>45301</v>
      </c>
      <c r="I421" t="s">
        <v>565</v>
      </c>
    </row>
    <row r="422" spans="1:9" ht="15">
      <c r="A422" s="8">
        <v>9232</v>
      </c>
      <c r="B422" s="5" t="s">
        <v>585</v>
      </c>
      <c r="C422" s="5" t="s">
        <v>586</v>
      </c>
      <c r="D422" s="5" t="s">
        <v>31</v>
      </c>
      <c r="E422" s="5" t="s">
        <v>566</v>
      </c>
      <c r="F422" s="5" t="s">
        <v>539</v>
      </c>
      <c r="G422" s="5" t="s">
        <v>16</v>
      </c>
      <c r="H422" s="8">
        <v>45301</v>
      </c>
      <c r="I422" t="s">
        <v>565</v>
      </c>
    </row>
    <row r="423" spans="1:9" ht="15">
      <c r="A423" s="8">
        <v>9232</v>
      </c>
      <c r="B423" s="5" t="s">
        <v>585</v>
      </c>
      <c r="C423" s="5" t="s">
        <v>586</v>
      </c>
      <c r="D423" s="5" t="s">
        <v>566</v>
      </c>
      <c r="E423" s="5" t="s">
        <v>31</v>
      </c>
      <c r="F423" s="5" t="s">
        <v>539</v>
      </c>
      <c r="G423" s="5" t="s">
        <v>16</v>
      </c>
      <c r="H423" s="8">
        <v>45301</v>
      </c>
      <c r="I423" t="s">
        <v>565</v>
      </c>
    </row>
    <row r="424" spans="1:9" ht="15">
      <c r="A424" s="8">
        <v>9240</v>
      </c>
      <c r="B424" s="5" t="s">
        <v>587</v>
      </c>
      <c r="C424" s="5" t="s">
        <v>588</v>
      </c>
      <c r="D424" s="5" t="s">
        <v>31</v>
      </c>
      <c r="E424" s="5" t="s">
        <v>31</v>
      </c>
      <c r="F424" s="5" t="s">
        <v>539</v>
      </c>
      <c r="G424" s="5" t="s">
        <v>16</v>
      </c>
      <c r="H424" s="8">
        <v>45301</v>
      </c>
      <c r="I424" t="s">
        <v>565</v>
      </c>
    </row>
    <row r="425" spans="1:9" ht="15">
      <c r="A425" s="8">
        <v>9240</v>
      </c>
      <c r="B425" s="5" t="s">
        <v>587</v>
      </c>
      <c r="C425" s="5" t="s">
        <v>588</v>
      </c>
      <c r="D425" s="5" t="s">
        <v>31</v>
      </c>
      <c r="E425" s="5" t="s">
        <v>566</v>
      </c>
      <c r="F425" s="5" t="s">
        <v>539</v>
      </c>
      <c r="G425" s="5" t="s">
        <v>16</v>
      </c>
      <c r="H425" s="8">
        <v>45301</v>
      </c>
      <c r="I425" t="s">
        <v>565</v>
      </c>
    </row>
    <row r="426" spans="1:9" ht="15">
      <c r="A426" s="8">
        <v>9240</v>
      </c>
      <c r="B426" s="5" t="s">
        <v>587</v>
      </c>
      <c r="C426" s="5" t="s">
        <v>588</v>
      </c>
      <c r="D426" s="5" t="s">
        <v>566</v>
      </c>
      <c r="E426" s="5" t="s">
        <v>31</v>
      </c>
      <c r="F426" s="5" t="s">
        <v>539</v>
      </c>
      <c r="G426" s="5" t="s">
        <v>16</v>
      </c>
      <c r="H426" s="8">
        <v>45301</v>
      </c>
      <c r="I426" t="s">
        <v>565</v>
      </c>
    </row>
    <row r="427" spans="1:9" ht="15">
      <c r="A427" s="8">
        <v>9250</v>
      </c>
      <c r="B427" s="5" t="s">
        <v>589</v>
      </c>
      <c r="C427" s="5" t="s">
        <v>590</v>
      </c>
      <c r="D427" s="5" t="s">
        <v>31</v>
      </c>
      <c r="E427" s="5" t="s">
        <v>31</v>
      </c>
      <c r="F427" s="5" t="s">
        <v>539</v>
      </c>
      <c r="G427" s="5" t="s">
        <v>16</v>
      </c>
      <c r="H427" s="8">
        <v>45301</v>
      </c>
      <c r="I427" t="s">
        <v>565</v>
      </c>
    </row>
    <row r="428" spans="1:9" ht="15">
      <c r="A428" s="8">
        <v>9250</v>
      </c>
      <c r="B428" s="5" t="s">
        <v>589</v>
      </c>
      <c r="C428" s="5" t="s">
        <v>590</v>
      </c>
      <c r="D428" s="5" t="s">
        <v>31</v>
      </c>
      <c r="E428" s="5" t="s">
        <v>566</v>
      </c>
      <c r="F428" s="5" t="s">
        <v>539</v>
      </c>
      <c r="G428" s="5" t="s">
        <v>16</v>
      </c>
      <c r="H428" s="8">
        <v>45301</v>
      </c>
      <c r="I428" t="s">
        <v>565</v>
      </c>
    </row>
    <row r="429" spans="1:9" ht="15">
      <c r="A429" s="8">
        <v>9250</v>
      </c>
      <c r="B429" s="5" t="s">
        <v>589</v>
      </c>
      <c r="C429" s="5" t="s">
        <v>590</v>
      </c>
      <c r="D429" s="5" t="s">
        <v>34</v>
      </c>
      <c r="E429" s="5" t="s">
        <v>31</v>
      </c>
      <c r="F429" s="5" t="s">
        <v>539</v>
      </c>
      <c r="G429" s="5" t="s">
        <v>16</v>
      </c>
      <c r="H429" s="8">
        <v>45301</v>
      </c>
      <c r="I429" t="s">
        <v>565</v>
      </c>
    </row>
    <row r="430" spans="1:9" ht="15">
      <c r="A430" s="8">
        <v>9273</v>
      </c>
      <c r="B430" s="5" t="s">
        <v>591</v>
      </c>
      <c r="C430" s="5" t="s">
        <v>592</v>
      </c>
      <c r="D430" s="5" t="s">
        <v>31</v>
      </c>
      <c r="E430" s="5" t="s">
        <v>31</v>
      </c>
      <c r="F430" s="5" t="s">
        <v>539</v>
      </c>
      <c r="G430" s="5" t="s">
        <v>16</v>
      </c>
      <c r="H430" s="8">
        <v>45301</v>
      </c>
      <c r="I430" t="s">
        <v>565</v>
      </c>
    </row>
    <row r="431" spans="1:9" ht="15">
      <c r="A431" s="8">
        <v>9274</v>
      </c>
      <c r="B431" s="5" t="s">
        <v>593</v>
      </c>
      <c r="C431" s="5" t="s">
        <v>594</v>
      </c>
      <c r="D431" s="5" t="s">
        <v>31</v>
      </c>
      <c r="E431" s="5" t="s">
        <v>31</v>
      </c>
      <c r="F431" s="5" t="s">
        <v>539</v>
      </c>
      <c r="G431" s="5" t="s">
        <v>16</v>
      </c>
      <c r="H431" s="8">
        <v>45301</v>
      </c>
      <c r="I431" t="s">
        <v>565</v>
      </c>
    </row>
    <row r="432" spans="1:9" ht="15">
      <c r="A432" s="8">
        <v>9274</v>
      </c>
      <c r="B432" s="5" t="s">
        <v>593</v>
      </c>
      <c r="C432" s="5" t="s">
        <v>594</v>
      </c>
      <c r="D432" s="5" t="s">
        <v>31</v>
      </c>
      <c r="E432" s="5" t="s">
        <v>566</v>
      </c>
      <c r="F432" s="5" t="s">
        <v>539</v>
      </c>
      <c r="G432" s="5" t="s">
        <v>16</v>
      </c>
      <c r="H432" s="8">
        <v>45301</v>
      </c>
      <c r="I432" t="s">
        <v>565</v>
      </c>
    </row>
    <row r="433" spans="1:9" ht="15">
      <c r="A433" s="8">
        <v>9388</v>
      </c>
      <c r="B433" s="5" t="s">
        <v>595</v>
      </c>
      <c r="C433" s="5" t="s">
        <v>596</v>
      </c>
      <c r="D433" s="5" t="s">
        <v>31</v>
      </c>
      <c r="E433" s="5" t="s">
        <v>31</v>
      </c>
      <c r="F433" s="5" t="s">
        <v>539</v>
      </c>
      <c r="G433" s="5" t="s">
        <v>16</v>
      </c>
      <c r="H433" s="8">
        <v>45301</v>
      </c>
      <c r="I433" t="s">
        <v>565</v>
      </c>
    </row>
    <row r="434" spans="1:9" ht="15">
      <c r="A434" s="8">
        <v>9388</v>
      </c>
      <c r="B434" s="5" t="s">
        <v>595</v>
      </c>
      <c r="C434" s="5" t="s">
        <v>596</v>
      </c>
      <c r="D434" s="5" t="s">
        <v>31</v>
      </c>
      <c r="E434" s="5" t="s">
        <v>566</v>
      </c>
      <c r="F434" s="5" t="s">
        <v>539</v>
      </c>
      <c r="G434" s="5" t="s">
        <v>16</v>
      </c>
      <c r="H434" s="8">
        <v>45301</v>
      </c>
      <c r="I434" t="s">
        <v>565</v>
      </c>
    </row>
    <row r="435" spans="1:9" ht="15">
      <c r="A435" s="8">
        <v>9400</v>
      </c>
      <c r="B435" s="5" t="s">
        <v>597</v>
      </c>
      <c r="C435" s="5" t="s">
        <v>598</v>
      </c>
      <c r="D435" s="5" t="s">
        <v>31</v>
      </c>
      <c r="E435" s="5" t="s">
        <v>31</v>
      </c>
      <c r="F435" s="5" t="s">
        <v>32</v>
      </c>
      <c r="G435" s="5" t="s">
        <v>16</v>
      </c>
      <c r="H435" s="8">
        <v>74001</v>
      </c>
      <c r="I435" s="6" t="s">
        <v>33</v>
      </c>
    </row>
    <row r="436" spans="1:9" ht="15">
      <c r="A436" s="8">
        <v>9400</v>
      </c>
      <c r="B436" s="5" t="s">
        <v>597</v>
      </c>
      <c r="C436" s="5" t="s">
        <v>598</v>
      </c>
      <c r="D436" s="5" t="s">
        <v>31</v>
      </c>
      <c r="E436" s="5" t="s">
        <v>31</v>
      </c>
      <c r="F436" s="5" t="s">
        <v>32</v>
      </c>
      <c r="G436" s="5" t="s">
        <v>15</v>
      </c>
      <c r="H436" s="8">
        <v>45501</v>
      </c>
      <c r="I436" t="s">
        <v>599</v>
      </c>
    </row>
    <row r="437" spans="1:9" ht="15">
      <c r="A437" s="8">
        <v>9400</v>
      </c>
      <c r="B437" s="5" t="s">
        <v>597</v>
      </c>
      <c r="C437" s="5" t="s">
        <v>598</v>
      </c>
      <c r="D437" s="5" t="s">
        <v>31</v>
      </c>
      <c r="E437" s="5" t="s">
        <v>566</v>
      </c>
      <c r="F437" s="5" t="s">
        <v>35</v>
      </c>
      <c r="G437" s="5" t="s">
        <v>16</v>
      </c>
      <c r="H437" s="8">
        <v>74001</v>
      </c>
      <c r="I437" s="6" t="s">
        <v>33</v>
      </c>
    </row>
    <row r="438" spans="1:9" ht="15">
      <c r="A438" s="8">
        <v>9400</v>
      </c>
      <c r="B438" s="5" t="s">
        <v>597</v>
      </c>
      <c r="C438" s="5" t="s">
        <v>598</v>
      </c>
      <c r="D438" s="5" t="s">
        <v>31</v>
      </c>
      <c r="E438" s="5" t="s">
        <v>566</v>
      </c>
      <c r="F438" s="5" t="s">
        <v>35</v>
      </c>
      <c r="G438" s="5" t="s">
        <v>15</v>
      </c>
      <c r="H438" s="8">
        <v>45501</v>
      </c>
      <c r="I438" t="s">
        <v>599</v>
      </c>
    </row>
    <row r="439" spans="1:9" ht="15">
      <c r="A439" s="8">
        <v>9410</v>
      </c>
      <c r="B439" s="5" t="s">
        <v>600</v>
      </c>
      <c r="C439" s="5" t="s">
        <v>601</v>
      </c>
      <c r="D439" s="5" t="s">
        <v>31</v>
      </c>
      <c r="E439" s="5" t="s">
        <v>31</v>
      </c>
      <c r="F439" s="5" t="s">
        <v>539</v>
      </c>
      <c r="G439" s="5" t="s">
        <v>16</v>
      </c>
      <c r="H439" s="8">
        <v>45501</v>
      </c>
      <c r="I439" t="s">
        <v>599</v>
      </c>
    </row>
    <row r="440" spans="1:9" ht="15">
      <c r="A440" s="8">
        <v>9410</v>
      </c>
      <c r="B440" s="5" t="s">
        <v>600</v>
      </c>
      <c r="C440" s="5" t="s">
        <v>601</v>
      </c>
      <c r="D440" s="5" t="s">
        <v>31</v>
      </c>
      <c r="E440" s="5" t="s">
        <v>566</v>
      </c>
      <c r="F440" s="5" t="s">
        <v>539</v>
      </c>
      <c r="G440" s="5" t="s">
        <v>16</v>
      </c>
      <c r="H440" s="8">
        <v>45511</v>
      </c>
      <c r="I440" t="s">
        <v>602</v>
      </c>
    </row>
    <row r="441" spans="1:9" ht="15">
      <c r="A441" s="8">
        <v>9424</v>
      </c>
      <c r="B441" s="5" t="s">
        <v>603</v>
      </c>
      <c r="C441" s="5" t="s">
        <v>604</v>
      </c>
      <c r="D441" s="5" t="s">
        <v>31</v>
      </c>
      <c r="E441" s="5" t="s">
        <v>31</v>
      </c>
      <c r="F441" s="5" t="s">
        <v>539</v>
      </c>
      <c r="G441" s="5" t="s">
        <v>15</v>
      </c>
      <c r="H441" s="8">
        <v>62001</v>
      </c>
      <c r="I441" s="6" t="s">
        <v>338</v>
      </c>
    </row>
    <row r="442" spans="1:9" ht="15">
      <c r="A442" s="8">
        <v>9424</v>
      </c>
      <c r="B442" s="5" t="s">
        <v>603</v>
      </c>
      <c r="C442" s="5" t="s">
        <v>604</v>
      </c>
      <c r="D442" s="5" t="s">
        <v>31</v>
      </c>
      <c r="E442" s="5" t="s">
        <v>34</v>
      </c>
      <c r="F442" s="5" t="s">
        <v>339</v>
      </c>
      <c r="G442" s="5" t="s">
        <v>16</v>
      </c>
      <c r="H442" s="8">
        <v>71309</v>
      </c>
      <c r="I442" s="6" t="s">
        <v>605</v>
      </c>
    </row>
    <row r="443" spans="1:9" ht="15">
      <c r="A443" s="8">
        <v>9434</v>
      </c>
      <c r="B443" s="5" t="s">
        <v>606</v>
      </c>
      <c r="C443" s="5" t="s">
        <v>607</v>
      </c>
      <c r="D443" s="5" t="s">
        <v>31</v>
      </c>
      <c r="E443" s="5" t="s">
        <v>31</v>
      </c>
      <c r="F443" s="5" t="s">
        <v>539</v>
      </c>
      <c r="G443" s="5" t="s">
        <v>15</v>
      </c>
      <c r="H443" s="8">
        <v>62001</v>
      </c>
      <c r="I443" s="6" t="s">
        <v>338</v>
      </c>
    </row>
    <row r="444" spans="1:9" ht="15">
      <c r="A444" s="8">
        <v>9434</v>
      </c>
      <c r="B444" s="5" t="s">
        <v>606</v>
      </c>
      <c r="C444" s="5" t="s">
        <v>607</v>
      </c>
      <c r="D444" s="5" t="s">
        <v>31</v>
      </c>
      <c r="E444" s="5" t="s">
        <v>34</v>
      </c>
      <c r="F444" s="5" t="s">
        <v>339</v>
      </c>
      <c r="G444" s="5" t="s">
        <v>16</v>
      </c>
      <c r="H444" s="8">
        <v>71309</v>
      </c>
      <c r="I444" s="7" t="s">
        <v>605</v>
      </c>
    </row>
    <row r="445" spans="1:9" ht="15">
      <c r="A445" s="8">
        <v>9500</v>
      </c>
      <c r="B445" s="5" t="s">
        <v>608</v>
      </c>
      <c r="C445" s="5" t="s">
        <v>609</v>
      </c>
      <c r="D445" s="5" t="s">
        <v>31</v>
      </c>
      <c r="E445" s="5" t="s">
        <v>31</v>
      </c>
      <c r="F445" s="5" t="s">
        <v>610</v>
      </c>
      <c r="G445" s="5" t="s">
        <v>15</v>
      </c>
      <c r="H445" s="8">
        <v>62201</v>
      </c>
      <c r="I445" s="7" t="s">
        <v>33</v>
      </c>
    </row>
    <row r="446" spans="1:9" ht="15">
      <c r="A446" s="8">
        <v>9500</v>
      </c>
      <c r="B446" s="5" t="s">
        <v>608</v>
      </c>
      <c r="C446" s="5" t="s">
        <v>609</v>
      </c>
      <c r="D446" s="5" t="s">
        <v>31</v>
      </c>
      <c r="E446" s="5" t="s">
        <v>31</v>
      </c>
      <c r="F446" s="5" t="s">
        <v>611</v>
      </c>
      <c r="G446" s="5" t="s">
        <v>15</v>
      </c>
      <c r="H446" s="8">
        <v>62208</v>
      </c>
      <c r="I446" s="7" t="s">
        <v>33</v>
      </c>
    </row>
    <row r="447" spans="1:9" ht="15">
      <c r="A447" s="8">
        <v>9500</v>
      </c>
      <c r="B447" s="5" t="s">
        <v>608</v>
      </c>
      <c r="C447" s="5" t="s">
        <v>609</v>
      </c>
      <c r="D447" s="5" t="s">
        <v>31</v>
      </c>
      <c r="E447" s="5" t="s">
        <v>31</v>
      </c>
      <c r="F447" s="5" t="s">
        <v>576</v>
      </c>
      <c r="G447" s="5" t="s">
        <v>15</v>
      </c>
      <c r="H447" s="8">
        <v>62401</v>
      </c>
      <c r="I447" s="7" t="s">
        <v>33</v>
      </c>
    </row>
    <row r="448" spans="1:9" ht="15">
      <c r="A448" s="8">
        <v>9500</v>
      </c>
      <c r="B448" s="5" t="s">
        <v>608</v>
      </c>
      <c r="C448" s="5" t="s">
        <v>609</v>
      </c>
      <c r="D448" s="5" t="s">
        <v>31</v>
      </c>
      <c r="E448" s="5" t="s">
        <v>566</v>
      </c>
      <c r="F448" s="5" t="s">
        <v>612</v>
      </c>
      <c r="G448" s="5" t="s">
        <v>15</v>
      </c>
      <c r="H448" s="8">
        <v>62202</v>
      </c>
      <c r="I448" s="7" t="s">
        <v>33</v>
      </c>
    </row>
    <row r="449" spans="1:9" ht="15">
      <c r="A449" s="8">
        <v>9500</v>
      </c>
      <c r="B449" s="5" t="s">
        <v>608</v>
      </c>
      <c r="C449" s="5" t="s">
        <v>609</v>
      </c>
      <c r="D449" s="5" t="s">
        <v>31</v>
      </c>
      <c r="E449" s="5" t="s">
        <v>566</v>
      </c>
      <c r="F449" s="5" t="s">
        <v>613</v>
      </c>
      <c r="G449" s="5" t="s">
        <v>15</v>
      </c>
      <c r="H449" s="8">
        <v>62209</v>
      </c>
      <c r="I449" s="7" t="s">
        <v>33</v>
      </c>
    </row>
    <row r="450" spans="1:9" ht="15">
      <c r="A450" s="8">
        <v>9520</v>
      </c>
      <c r="B450" s="5" t="s">
        <v>614</v>
      </c>
      <c r="C450" s="5" t="s">
        <v>615</v>
      </c>
      <c r="D450" s="5" t="s">
        <v>31</v>
      </c>
      <c r="E450" s="5" t="s">
        <v>31</v>
      </c>
      <c r="F450" s="5" t="s">
        <v>611</v>
      </c>
      <c r="G450" s="5" t="s">
        <v>15</v>
      </c>
      <c r="H450" s="8">
        <v>62208</v>
      </c>
      <c r="I450" s="7" t="s">
        <v>33</v>
      </c>
    </row>
    <row r="451" spans="1:9" ht="15">
      <c r="A451" s="8">
        <v>9520</v>
      </c>
      <c r="B451" s="5" t="s">
        <v>614</v>
      </c>
      <c r="C451" s="5" t="s">
        <v>615</v>
      </c>
      <c r="D451" s="5" t="s">
        <v>31</v>
      </c>
      <c r="E451" s="5" t="s">
        <v>34</v>
      </c>
      <c r="F451" s="5" t="s">
        <v>611</v>
      </c>
      <c r="G451" s="5" t="s">
        <v>15</v>
      </c>
      <c r="H451" s="8">
        <v>62208</v>
      </c>
      <c r="I451" s="7" t="s">
        <v>33</v>
      </c>
    </row>
    <row r="452" spans="1:9" ht="15">
      <c r="A452" s="8">
        <v>9522</v>
      </c>
      <c r="B452" s="5" t="s">
        <v>616</v>
      </c>
      <c r="C452" s="5" t="s">
        <v>617</v>
      </c>
      <c r="D452" s="5" t="s">
        <v>31</v>
      </c>
      <c r="E452" s="5" t="s">
        <v>31</v>
      </c>
      <c r="F452" s="5" t="s">
        <v>610</v>
      </c>
      <c r="G452" s="5" t="s">
        <v>15</v>
      </c>
      <c r="H452" s="8">
        <v>62201</v>
      </c>
      <c r="I452" s="7" t="s">
        <v>33</v>
      </c>
    </row>
    <row r="453" spans="1:9" ht="15">
      <c r="A453" s="8">
        <v>9522</v>
      </c>
      <c r="B453" s="5" t="s">
        <v>616</v>
      </c>
      <c r="C453" s="5" t="s">
        <v>617</v>
      </c>
      <c r="D453" s="5" t="s">
        <v>31</v>
      </c>
      <c r="E453" s="5" t="s">
        <v>31</v>
      </c>
      <c r="F453" s="5" t="s">
        <v>611</v>
      </c>
      <c r="G453" s="5" t="s">
        <v>15</v>
      </c>
      <c r="H453" s="8">
        <v>62208</v>
      </c>
      <c r="I453" s="7" t="s">
        <v>33</v>
      </c>
    </row>
    <row r="454" spans="1:9" ht="15">
      <c r="A454" s="8">
        <v>9534</v>
      </c>
      <c r="B454" s="5" t="s">
        <v>618</v>
      </c>
      <c r="C454" s="5" t="s">
        <v>619</v>
      </c>
      <c r="D454" s="5" t="s">
        <v>31</v>
      </c>
      <c r="E454" s="5" t="s">
        <v>31</v>
      </c>
      <c r="F454" s="5" t="s">
        <v>610</v>
      </c>
      <c r="G454" s="5" t="s">
        <v>15</v>
      </c>
      <c r="H454" s="8">
        <v>62201</v>
      </c>
      <c r="I454" s="7" t="s">
        <v>33</v>
      </c>
    </row>
    <row r="455" spans="1:9" ht="15">
      <c r="A455" s="8">
        <v>9536</v>
      </c>
      <c r="B455" s="5" t="s">
        <v>620</v>
      </c>
      <c r="C455" s="5" t="s">
        <v>621</v>
      </c>
      <c r="D455" s="5" t="s">
        <v>31</v>
      </c>
      <c r="E455" s="5" t="s">
        <v>31</v>
      </c>
      <c r="F455" s="5" t="s">
        <v>610</v>
      </c>
      <c r="G455" s="5" t="s">
        <v>15</v>
      </c>
      <c r="H455" s="8">
        <v>62201</v>
      </c>
      <c r="I455" s="7" t="s">
        <v>33</v>
      </c>
    </row>
    <row r="456" spans="1:9" ht="15">
      <c r="A456" s="8">
        <v>9561</v>
      </c>
      <c r="B456" s="5" t="s">
        <v>574</v>
      </c>
      <c r="C456" s="5" t="s">
        <v>575</v>
      </c>
      <c r="D456" s="5" t="s">
        <v>31</v>
      </c>
      <c r="E456" s="5" t="s">
        <v>31</v>
      </c>
      <c r="F456" s="5" t="s">
        <v>576</v>
      </c>
      <c r="G456" s="5" t="s">
        <v>15</v>
      </c>
      <c r="H456" s="8">
        <v>62401</v>
      </c>
      <c r="I456" s="7" t="s">
        <v>33</v>
      </c>
    </row>
    <row r="457" spans="1:9" ht="15">
      <c r="A457" s="8">
        <v>9568</v>
      </c>
      <c r="B457" s="5" t="s">
        <v>622</v>
      </c>
      <c r="C457" s="5" t="s">
        <v>623</v>
      </c>
      <c r="D457" s="5" t="s">
        <v>31</v>
      </c>
      <c r="E457" s="5" t="s">
        <v>31</v>
      </c>
      <c r="F457" s="5" t="s">
        <v>624</v>
      </c>
      <c r="G457" s="5" t="s">
        <v>15</v>
      </c>
      <c r="H457" s="5" t="s">
        <v>564</v>
      </c>
      <c r="I457" t="s">
        <v>33</v>
      </c>
    </row>
    <row r="458" spans="1:9" ht="15">
      <c r="A458" s="8">
        <v>9568</v>
      </c>
      <c r="B458" s="5" t="s">
        <v>622</v>
      </c>
      <c r="C458" s="5" t="s">
        <v>623</v>
      </c>
      <c r="D458" s="5" t="s">
        <v>31</v>
      </c>
      <c r="E458" s="5" t="s">
        <v>34</v>
      </c>
      <c r="F458" s="5" t="s">
        <v>624</v>
      </c>
      <c r="G458" s="5" t="s">
        <v>15</v>
      </c>
      <c r="H458" s="5" t="s">
        <v>564</v>
      </c>
      <c r="I458" t="s">
        <v>33</v>
      </c>
    </row>
    <row r="459" spans="1:9" ht="15">
      <c r="A459" s="8">
        <v>9572</v>
      </c>
      <c r="B459" s="5" t="s">
        <v>625</v>
      </c>
      <c r="C459" s="5" t="s">
        <v>626</v>
      </c>
      <c r="D459" s="5" t="s">
        <v>31</v>
      </c>
      <c r="E459" s="5" t="s">
        <v>31</v>
      </c>
      <c r="F459" s="5" t="s">
        <v>611</v>
      </c>
      <c r="G459" s="5" t="s">
        <v>15</v>
      </c>
      <c r="H459" s="8">
        <v>62208</v>
      </c>
      <c r="I459" s="6" t="s">
        <v>627</v>
      </c>
    </row>
    <row r="460" spans="1:9" ht="15">
      <c r="A460" s="8">
        <v>9593</v>
      </c>
      <c r="B460" s="5" t="s">
        <v>628</v>
      </c>
      <c r="C460" s="5" t="s">
        <v>629</v>
      </c>
      <c r="D460" s="5" t="s">
        <v>31</v>
      </c>
      <c r="E460" s="5" t="s">
        <v>31</v>
      </c>
      <c r="F460" s="5" t="s">
        <v>630</v>
      </c>
      <c r="G460" s="5" t="s">
        <v>15</v>
      </c>
      <c r="H460" s="8">
        <v>62801</v>
      </c>
      <c r="I460" s="7" t="s">
        <v>33</v>
      </c>
    </row>
    <row r="461" spans="1:9" ht="15">
      <c r="A461" s="8">
        <v>9593</v>
      </c>
      <c r="B461" s="5" t="s">
        <v>628</v>
      </c>
      <c r="C461" s="5" t="s">
        <v>629</v>
      </c>
      <c r="D461" s="5" t="s">
        <v>31</v>
      </c>
      <c r="E461" s="5" t="s">
        <v>34</v>
      </c>
      <c r="F461" s="5" t="s">
        <v>630</v>
      </c>
      <c r="G461" s="5" t="s">
        <v>15</v>
      </c>
      <c r="H461" s="8">
        <v>62801</v>
      </c>
      <c r="I461" s="7" t="s">
        <v>33</v>
      </c>
    </row>
    <row r="462" spans="1:9" ht="15">
      <c r="A462" s="8">
        <v>9593</v>
      </c>
      <c r="B462" s="5" t="s">
        <v>628</v>
      </c>
      <c r="C462" s="5" t="s">
        <v>629</v>
      </c>
      <c r="D462" s="5" t="s">
        <v>34</v>
      </c>
      <c r="E462" s="5" t="s">
        <v>31</v>
      </c>
      <c r="F462" s="5" t="s">
        <v>630</v>
      </c>
      <c r="G462" s="5" t="s">
        <v>15</v>
      </c>
      <c r="H462" s="8">
        <v>62801</v>
      </c>
      <c r="I462" s="7" t="s">
        <v>33</v>
      </c>
    </row>
    <row r="463" spans="1:9" ht="15">
      <c r="A463" s="8">
        <v>9637</v>
      </c>
      <c r="B463" s="5" t="s">
        <v>631</v>
      </c>
      <c r="C463" s="5" t="s">
        <v>632</v>
      </c>
      <c r="D463" s="5" t="s">
        <v>31</v>
      </c>
      <c r="E463" s="5" t="s">
        <v>31</v>
      </c>
      <c r="F463" s="5" t="s">
        <v>610</v>
      </c>
      <c r="G463" s="5" t="s">
        <v>15</v>
      </c>
      <c r="H463" s="8">
        <v>62201</v>
      </c>
      <c r="I463" s="7" t="s">
        <v>33</v>
      </c>
    </row>
    <row r="464" spans="1:9" ht="15">
      <c r="A464" s="8">
        <v>9639</v>
      </c>
      <c r="B464" s="5" t="s">
        <v>633</v>
      </c>
      <c r="C464" s="5" t="s">
        <v>634</v>
      </c>
      <c r="D464" s="5" t="s">
        <v>31</v>
      </c>
      <c r="E464" s="5" t="s">
        <v>31</v>
      </c>
      <c r="F464" s="5" t="s">
        <v>610</v>
      </c>
      <c r="G464" s="5" t="s">
        <v>15</v>
      </c>
      <c r="H464" s="8">
        <v>62201</v>
      </c>
      <c r="I464" s="7" t="s">
        <v>33</v>
      </c>
    </row>
    <row r="465" spans="1:9" ht="15">
      <c r="A465" s="8">
        <v>9646</v>
      </c>
      <c r="B465" s="5" t="s">
        <v>635</v>
      </c>
      <c r="C465" s="5" t="s">
        <v>636</v>
      </c>
      <c r="D465" s="5" t="s">
        <v>31</v>
      </c>
      <c r="E465" s="5" t="s">
        <v>31</v>
      </c>
      <c r="F465" s="5" t="s">
        <v>610</v>
      </c>
      <c r="G465" s="5" t="s">
        <v>15</v>
      </c>
      <c r="H465" s="8">
        <v>62201</v>
      </c>
      <c r="I465" s="7" t="s">
        <v>33</v>
      </c>
    </row>
    <row r="466" spans="1:9" ht="15">
      <c r="A466" s="8">
        <v>9647</v>
      </c>
      <c r="B466" s="5" t="s">
        <v>637</v>
      </c>
      <c r="C466" s="5" t="s">
        <v>638</v>
      </c>
      <c r="D466" s="5" t="s">
        <v>31</v>
      </c>
      <c r="E466" s="5" t="s">
        <v>31</v>
      </c>
      <c r="F466" s="5" t="s">
        <v>610</v>
      </c>
      <c r="G466" s="5" t="s">
        <v>15</v>
      </c>
      <c r="H466" s="8">
        <v>62201</v>
      </c>
      <c r="I466" s="7" t="s">
        <v>33</v>
      </c>
    </row>
    <row r="467" spans="1:9" ht="15">
      <c r="A467" s="8">
        <v>9667</v>
      </c>
      <c r="B467" s="5" t="s">
        <v>639</v>
      </c>
      <c r="C467" s="5" t="s">
        <v>640</v>
      </c>
      <c r="D467" s="5" t="s">
        <v>31</v>
      </c>
      <c r="E467" s="5" t="s">
        <v>31</v>
      </c>
      <c r="F467" s="5" t="s">
        <v>610</v>
      </c>
      <c r="G467" s="5" t="s">
        <v>15</v>
      </c>
      <c r="H467" s="8">
        <v>62201</v>
      </c>
      <c r="I467" s="7" t="s">
        <v>33</v>
      </c>
    </row>
    <row r="468" spans="1:9" ht="15">
      <c r="A468" s="8">
        <v>9688</v>
      </c>
      <c r="B468" s="5" t="s">
        <v>641</v>
      </c>
      <c r="C468" s="5" t="s">
        <v>642</v>
      </c>
      <c r="D468" s="5" t="s">
        <v>31</v>
      </c>
      <c r="E468" s="5" t="s">
        <v>31</v>
      </c>
      <c r="F468" s="5" t="s">
        <v>610</v>
      </c>
      <c r="G468" s="5" t="s">
        <v>15</v>
      </c>
      <c r="H468" s="8">
        <v>62201</v>
      </c>
      <c r="I468" s="7" t="s">
        <v>33</v>
      </c>
    </row>
    <row r="469" spans="1:9" ht="15">
      <c r="A469" s="8">
        <v>9696</v>
      </c>
      <c r="B469" s="5" t="s">
        <v>643</v>
      </c>
      <c r="C469" s="5" t="s">
        <v>644</v>
      </c>
      <c r="D469" s="5" t="s">
        <v>31</v>
      </c>
      <c r="E469" s="5" t="s">
        <v>31</v>
      </c>
      <c r="F469" s="5" t="s">
        <v>610</v>
      </c>
      <c r="G469" s="5" t="s">
        <v>15</v>
      </c>
      <c r="H469" s="8">
        <v>62201</v>
      </c>
      <c r="I469" s="7" t="s">
        <v>33</v>
      </c>
    </row>
    <row r="470" spans="1:9" ht="15">
      <c r="A470" s="8">
        <v>9700</v>
      </c>
      <c r="B470" s="5" t="s">
        <v>645</v>
      </c>
      <c r="C470" s="5" t="s">
        <v>646</v>
      </c>
      <c r="D470" s="5" t="s">
        <v>31</v>
      </c>
      <c r="E470" s="5" t="s">
        <v>31</v>
      </c>
      <c r="F470" s="5" t="s">
        <v>610</v>
      </c>
      <c r="G470" s="5" t="s">
        <v>15</v>
      </c>
      <c r="H470" s="8">
        <v>62201</v>
      </c>
      <c r="I470" s="7" t="s">
        <v>33</v>
      </c>
    </row>
    <row r="471" spans="1:9" ht="15">
      <c r="A471" s="8">
        <v>9701</v>
      </c>
      <c r="B471" s="5" t="s">
        <v>647</v>
      </c>
      <c r="C471" s="5" t="s">
        <v>648</v>
      </c>
      <c r="D471" s="5" t="s">
        <v>31</v>
      </c>
      <c r="E471" s="5" t="s">
        <v>31</v>
      </c>
      <c r="F471" s="5" t="s">
        <v>610</v>
      </c>
      <c r="G471" s="5" t="s">
        <v>15</v>
      </c>
      <c r="H471" s="8">
        <v>62201</v>
      </c>
      <c r="I471" s="7" t="s">
        <v>33</v>
      </c>
    </row>
    <row r="472" spans="1:9" ht="15">
      <c r="A472" s="8">
        <v>9702</v>
      </c>
      <c r="B472" s="5" t="s">
        <v>649</v>
      </c>
      <c r="C472" s="5" t="s">
        <v>650</v>
      </c>
      <c r="D472" s="5" t="s">
        <v>31</v>
      </c>
      <c r="E472" s="5" t="s">
        <v>31</v>
      </c>
      <c r="F472" s="5" t="s">
        <v>610</v>
      </c>
      <c r="G472" s="5" t="s">
        <v>15</v>
      </c>
      <c r="H472" s="8">
        <v>62201</v>
      </c>
      <c r="I472" s="7" t="s">
        <v>33</v>
      </c>
    </row>
    <row r="473" spans="1:9" ht="15">
      <c r="A473" s="8">
        <v>9703</v>
      </c>
      <c r="B473" s="5" t="s">
        <v>651</v>
      </c>
      <c r="C473" s="5" t="s">
        <v>652</v>
      </c>
      <c r="D473" s="5" t="s">
        <v>31</v>
      </c>
      <c r="E473" s="5" t="s">
        <v>31</v>
      </c>
      <c r="F473" s="5" t="s">
        <v>610</v>
      </c>
      <c r="G473" s="5" t="s">
        <v>15</v>
      </c>
      <c r="H473" s="8">
        <v>62201</v>
      </c>
      <c r="I473" s="7" t="s">
        <v>33</v>
      </c>
    </row>
    <row r="474" spans="1:9" ht="15">
      <c r="A474" s="8">
        <v>9704</v>
      </c>
      <c r="B474" s="5" t="s">
        <v>653</v>
      </c>
      <c r="C474" s="5" t="s">
        <v>654</v>
      </c>
      <c r="D474" s="5" t="s">
        <v>31</v>
      </c>
      <c r="E474" s="5" t="s">
        <v>31</v>
      </c>
      <c r="F474" s="5" t="s">
        <v>610</v>
      </c>
      <c r="G474" s="5" t="s">
        <v>15</v>
      </c>
      <c r="H474" s="8">
        <v>62201</v>
      </c>
      <c r="I474" s="7" t="s">
        <v>33</v>
      </c>
    </row>
    <row r="475" spans="1:9" ht="15">
      <c r="A475" s="8">
        <v>9713</v>
      </c>
      <c r="B475" s="5" t="s">
        <v>655</v>
      </c>
      <c r="C475" s="5" t="s">
        <v>656</v>
      </c>
      <c r="D475" s="5" t="s">
        <v>31</v>
      </c>
      <c r="E475" s="5" t="s">
        <v>31</v>
      </c>
      <c r="F475" s="5" t="s">
        <v>610</v>
      </c>
      <c r="G475" s="5" t="s">
        <v>15</v>
      </c>
      <c r="H475" s="8">
        <v>62201</v>
      </c>
      <c r="I475" s="7" t="s">
        <v>33</v>
      </c>
    </row>
    <row r="476" spans="1:9" ht="15">
      <c r="A476" s="8">
        <v>9721</v>
      </c>
      <c r="B476" s="5" t="s">
        <v>657</v>
      </c>
      <c r="C476" s="5" t="s">
        <v>658</v>
      </c>
      <c r="D476" s="5" t="s">
        <v>31</v>
      </c>
      <c r="E476" s="5" t="s">
        <v>31</v>
      </c>
      <c r="F476" s="5" t="s">
        <v>610</v>
      </c>
      <c r="G476" s="5" t="s">
        <v>15</v>
      </c>
      <c r="H476" s="8">
        <v>62201</v>
      </c>
      <c r="I476" s="7" t="s">
        <v>33</v>
      </c>
    </row>
    <row r="477" spans="1:9" ht="15">
      <c r="A477" s="8">
        <v>9742</v>
      </c>
      <c r="B477" s="5" t="s">
        <v>659</v>
      </c>
      <c r="C477" s="5" t="s">
        <v>660</v>
      </c>
      <c r="D477" s="5" t="s">
        <v>31</v>
      </c>
      <c r="E477" s="5" t="s">
        <v>31</v>
      </c>
      <c r="F477" s="5" t="s">
        <v>610</v>
      </c>
      <c r="G477" s="5" t="s">
        <v>15</v>
      </c>
      <c r="H477" s="8">
        <v>62201</v>
      </c>
      <c r="I477" s="7" t="s">
        <v>33</v>
      </c>
    </row>
    <row r="478" spans="1:9" ht="15">
      <c r="A478" s="8">
        <v>9800</v>
      </c>
      <c r="B478" s="5" t="s">
        <v>661</v>
      </c>
      <c r="C478" s="5" t="s">
        <v>662</v>
      </c>
      <c r="D478" s="5" t="s">
        <v>31</v>
      </c>
      <c r="E478" s="5" t="s">
        <v>31</v>
      </c>
      <c r="F478" s="5" t="s">
        <v>564</v>
      </c>
      <c r="G478" s="5" t="s">
        <v>16</v>
      </c>
      <c r="H478" s="8">
        <v>458211</v>
      </c>
      <c r="I478" t="s">
        <v>663</v>
      </c>
    </row>
    <row r="479" spans="1:9" ht="15">
      <c r="A479" s="8">
        <v>9800</v>
      </c>
      <c r="B479" s="5" t="s">
        <v>661</v>
      </c>
      <c r="C479" s="5" t="s">
        <v>662</v>
      </c>
      <c r="D479" s="5" t="s">
        <v>31</v>
      </c>
      <c r="E479" s="5" t="s">
        <v>34</v>
      </c>
      <c r="F479" s="5" t="s">
        <v>564</v>
      </c>
      <c r="G479" s="5" t="s">
        <v>16</v>
      </c>
      <c r="H479" s="8">
        <v>458211</v>
      </c>
      <c r="I479" t="s">
        <v>663</v>
      </c>
    </row>
    <row r="480" spans="1:9" ht="15">
      <c r="A480" s="8">
        <v>9800</v>
      </c>
      <c r="B480" s="5" t="s">
        <v>661</v>
      </c>
      <c r="C480" s="5" t="s">
        <v>662</v>
      </c>
      <c r="D480" s="5" t="s">
        <v>34</v>
      </c>
      <c r="E480" s="5" t="s">
        <v>31</v>
      </c>
      <c r="F480" s="5" t="s">
        <v>564</v>
      </c>
      <c r="G480" s="5" t="s">
        <v>16</v>
      </c>
      <c r="H480" s="8">
        <v>458211</v>
      </c>
      <c r="I480" t="s">
        <v>663</v>
      </c>
    </row>
    <row r="481" spans="1:9" ht="15">
      <c r="A481" s="8">
        <v>9810</v>
      </c>
      <c r="B481" s="5" t="s">
        <v>664</v>
      </c>
      <c r="C481" s="5" t="s">
        <v>665</v>
      </c>
      <c r="D481" s="5" t="s">
        <v>31</v>
      </c>
      <c r="E481" s="5" t="s">
        <v>31</v>
      </c>
      <c r="F481" s="5" t="s">
        <v>564</v>
      </c>
      <c r="G481" s="5" t="s">
        <v>16</v>
      </c>
      <c r="H481" s="8">
        <v>458211</v>
      </c>
      <c r="I481" t="s">
        <v>663</v>
      </c>
    </row>
    <row r="482" spans="1:9" ht="15">
      <c r="A482" s="8">
        <v>9810</v>
      </c>
      <c r="B482" s="5" t="s">
        <v>664</v>
      </c>
      <c r="C482" s="5" t="s">
        <v>665</v>
      </c>
      <c r="D482" s="5" t="s">
        <v>31</v>
      </c>
      <c r="E482" s="5" t="s">
        <v>34</v>
      </c>
      <c r="F482" s="5" t="s">
        <v>564</v>
      </c>
      <c r="G482" s="5" t="s">
        <v>16</v>
      </c>
      <c r="H482" s="8">
        <v>458211</v>
      </c>
      <c r="I482" t="s">
        <v>663</v>
      </c>
    </row>
    <row r="483" spans="1:9" ht="15">
      <c r="A483" s="8">
        <v>9810</v>
      </c>
      <c r="B483" s="5" t="s">
        <v>664</v>
      </c>
      <c r="C483" s="5" t="s">
        <v>665</v>
      </c>
      <c r="D483" s="5" t="s">
        <v>34</v>
      </c>
      <c r="E483" s="5" t="s">
        <v>31</v>
      </c>
      <c r="F483" s="5" t="s">
        <v>564</v>
      </c>
      <c r="G483" s="5" t="s">
        <v>16</v>
      </c>
      <c r="H483" s="8">
        <v>458211</v>
      </c>
      <c r="I483" t="s">
        <v>663</v>
      </c>
    </row>
    <row r="484" spans="1:9" ht="15">
      <c r="A484" s="8">
        <v>9820</v>
      </c>
      <c r="B484" s="5" t="s">
        <v>666</v>
      </c>
      <c r="C484" s="5" t="s">
        <v>667</v>
      </c>
      <c r="D484" s="5" t="s">
        <v>31</v>
      </c>
      <c r="E484" s="5" t="s">
        <v>31</v>
      </c>
      <c r="F484" s="5" t="s">
        <v>564</v>
      </c>
      <c r="G484" s="5" t="s">
        <v>16</v>
      </c>
      <c r="H484" s="8">
        <v>458211</v>
      </c>
      <c r="I484" t="s">
        <v>663</v>
      </c>
    </row>
    <row r="485" spans="1:9" ht="15">
      <c r="A485" s="8">
        <v>9820</v>
      </c>
      <c r="B485" s="5" t="s">
        <v>666</v>
      </c>
      <c r="C485" s="5" t="s">
        <v>667</v>
      </c>
      <c r="D485" s="5" t="s">
        <v>31</v>
      </c>
      <c r="E485" s="5" t="s">
        <v>34</v>
      </c>
      <c r="F485" s="5" t="s">
        <v>564</v>
      </c>
      <c r="G485" s="5" t="s">
        <v>16</v>
      </c>
      <c r="H485" s="8">
        <v>458211</v>
      </c>
      <c r="I485" t="s">
        <v>663</v>
      </c>
    </row>
    <row r="486" spans="1:9" ht="15">
      <c r="A486" s="8">
        <v>9820</v>
      </c>
      <c r="B486" s="5" t="s">
        <v>666</v>
      </c>
      <c r="C486" s="5" t="s">
        <v>667</v>
      </c>
      <c r="D486" s="5" t="s">
        <v>34</v>
      </c>
      <c r="E486" s="5" t="s">
        <v>31</v>
      </c>
      <c r="F486" s="5" t="s">
        <v>564</v>
      </c>
      <c r="G486" s="5" t="s">
        <v>16</v>
      </c>
      <c r="H486" s="8">
        <v>458211</v>
      </c>
      <c r="I486" t="s">
        <v>663</v>
      </c>
    </row>
    <row r="487" spans="1:9" ht="15">
      <c r="A487" s="8">
        <v>9840</v>
      </c>
      <c r="B487" s="5" t="s">
        <v>668</v>
      </c>
      <c r="C487" s="5" t="s">
        <v>669</v>
      </c>
      <c r="D487" s="5" t="s">
        <v>31</v>
      </c>
      <c r="E487" s="5" t="s">
        <v>31</v>
      </c>
      <c r="F487" s="5" t="s">
        <v>564</v>
      </c>
      <c r="G487" s="5" t="s">
        <v>16</v>
      </c>
      <c r="H487" s="8">
        <v>458211</v>
      </c>
      <c r="I487" t="s">
        <v>663</v>
      </c>
    </row>
    <row r="488" spans="1:9" ht="15">
      <c r="A488" s="8">
        <v>9840</v>
      </c>
      <c r="B488" s="5" t="s">
        <v>668</v>
      </c>
      <c r="C488" s="5" t="s">
        <v>669</v>
      </c>
      <c r="D488" s="5" t="s">
        <v>31</v>
      </c>
      <c r="E488" s="5" t="s">
        <v>34</v>
      </c>
      <c r="F488" s="5" t="s">
        <v>564</v>
      </c>
      <c r="G488" s="5" t="s">
        <v>16</v>
      </c>
      <c r="H488" s="8">
        <v>458211</v>
      </c>
      <c r="I488" t="s">
        <v>663</v>
      </c>
    </row>
    <row r="489" spans="1:9" ht="15">
      <c r="A489" s="8">
        <v>9840</v>
      </c>
      <c r="B489" s="5" t="s">
        <v>668</v>
      </c>
      <c r="C489" s="5" t="s">
        <v>669</v>
      </c>
      <c r="D489" s="5" t="s">
        <v>34</v>
      </c>
      <c r="E489" s="5" t="s">
        <v>31</v>
      </c>
      <c r="F489" s="5" t="s">
        <v>564</v>
      </c>
      <c r="G489" s="5" t="s">
        <v>16</v>
      </c>
      <c r="H489" s="8">
        <v>458211</v>
      </c>
      <c r="I489" t="s">
        <v>663</v>
      </c>
    </row>
    <row r="490" spans="1:9" ht="15">
      <c r="A490" s="8">
        <v>9841</v>
      </c>
      <c r="B490" s="5" t="s">
        <v>670</v>
      </c>
      <c r="C490" s="5" t="s">
        <v>671</v>
      </c>
      <c r="D490" s="5" t="s">
        <v>31</v>
      </c>
      <c r="E490" s="5" t="s">
        <v>31</v>
      </c>
      <c r="F490" s="5" t="s">
        <v>564</v>
      </c>
      <c r="G490" s="5" t="s">
        <v>16</v>
      </c>
      <c r="H490" s="8">
        <v>458211</v>
      </c>
      <c r="I490" t="s">
        <v>663</v>
      </c>
    </row>
    <row r="491" spans="1:9" ht="15">
      <c r="A491" s="8">
        <v>9841</v>
      </c>
      <c r="B491" s="5" t="s">
        <v>670</v>
      </c>
      <c r="C491" s="5" t="s">
        <v>671</v>
      </c>
      <c r="D491" s="5" t="s">
        <v>31</v>
      </c>
      <c r="E491" s="5" t="s">
        <v>34</v>
      </c>
      <c r="F491" s="5" t="s">
        <v>564</v>
      </c>
      <c r="G491" s="5" t="s">
        <v>16</v>
      </c>
      <c r="H491" s="8">
        <v>458211</v>
      </c>
      <c r="I491" t="s">
        <v>663</v>
      </c>
    </row>
    <row r="492" spans="1:9" ht="15">
      <c r="A492" s="8">
        <v>9841</v>
      </c>
      <c r="B492" s="5" t="s">
        <v>670</v>
      </c>
      <c r="C492" s="5" t="s">
        <v>671</v>
      </c>
      <c r="D492" s="5" t="s">
        <v>34</v>
      </c>
      <c r="E492" s="5" t="s">
        <v>31</v>
      </c>
      <c r="F492" s="5" t="s">
        <v>564</v>
      </c>
      <c r="G492" s="5" t="s">
        <v>16</v>
      </c>
      <c r="H492" s="8">
        <v>458211</v>
      </c>
      <c r="I492" t="s">
        <v>663</v>
      </c>
    </row>
    <row r="493" spans="1:9" ht="15">
      <c r="A493" s="8">
        <v>9843</v>
      </c>
      <c r="B493" s="5" t="s">
        <v>672</v>
      </c>
      <c r="C493" s="5" t="s">
        <v>673</v>
      </c>
      <c r="D493" s="5" t="s">
        <v>31</v>
      </c>
      <c r="E493" s="5" t="s">
        <v>31</v>
      </c>
      <c r="F493" s="5" t="s">
        <v>564</v>
      </c>
      <c r="G493" s="5" t="s">
        <v>16</v>
      </c>
      <c r="H493" s="8">
        <v>458213</v>
      </c>
      <c r="I493" t="s">
        <v>674</v>
      </c>
    </row>
    <row r="494" spans="1:9" ht="15">
      <c r="A494" s="8">
        <v>9843</v>
      </c>
      <c r="B494" s="5" t="s">
        <v>672</v>
      </c>
      <c r="C494" s="5" t="s">
        <v>673</v>
      </c>
      <c r="D494" s="5" t="s">
        <v>31</v>
      </c>
      <c r="E494" s="5" t="s">
        <v>34</v>
      </c>
      <c r="F494" s="5" t="s">
        <v>564</v>
      </c>
      <c r="G494" s="5" t="s">
        <v>16</v>
      </c>
      <c r="H494" s="8">
        <v>458213</v>
      </c>
      <c r="I494" t="s">
        <v>674</v>
      </c>
    </row>
    <row r="495" spans="1:9" ht="15">
      <c r="A495" s="8">
        <v>9843</v>
      </c>
      <c r="B495" s="5" t="s">
        <v>672</v>
      </c>
      <c r="C495" s="5" t="s">
        <v>673</v>
      </c>
      <c r="D495" s="5" t="s">
        <v>34</v>
      </c>
      <c r="E495" s="5" t="s">
        <v>31</v>
      </c>
      <c r="F495" s="5" t="s">
        <v>564</v>
      </c>
      <c r="G495" s="5" t="s">
        <v>16</v>
      </c>
      <c r="H495" s="8">
        <v>458213</v>
      </c>
      <c r="I495" t="s">
        <v>674</v>
      </c>
    </row>
    <row r="496" spans="1:9" ht="15">
      <c r="A496" s="5">
        <v>9886</v>
      </c>
      <c r="B496" s="5" t="s">
        <v>718</v>
      </c>
      <c r="C496" s="5" t="s">
        <v>719</v>
      </c>
      <c r="D496" s="5" t="s">
        <v>31</v>
      </c>
      <c r="E496" s="5" t="s">
        <v>31</v>
      </c>
      <c r="F496" s="5" t="s">
        <v>610</v>
      </c>
      <c r="G496" s="5" t="s">
        <v>15</v>
      </c>
      <c r="H496" s="5">
        <v>62201</v>
      </c>
      <c r="I496" s="7" t="s">
        <v>33</v>
      </c>
    </row>
    <row r="497" spans="1:9" ht="15">
      <c r="A497" s="5">
        <v>9886</v>
      </c>
      <c r="B497" s="5" t="s">
        <v>718</v>
      </c>
      <c r="C497" s="5" t="s">
        <v>719</v>
      </c>
      <c r="D497" s="5" t="s">
        <v>31</v>
      </c>
      <c r="E497" s="5" t="s">
        <v>31</v>
      </c>
      <c r="F497" s="5" t="s">
        <v>611</v>
      </c>
      <c r="G497" s="5" t="s">
        <v>15</v>
      </c>
      <c r="H497" s="5">
        <v>62208</v>
      </c>
      <c r="I497" s="7" t="s">
        <v>33</v>
      </c>
    </row>
    <row r="498" spans="1:9" ht="15">
      <c r="A498" s="5">
        <v>9886</v>
      </c>
      <c r="B498" s="5" t="s">
        <v>718</v>
      </c>
      <c r="C498" s="5" t="s">
        <v>719</v>
      </c>
      <c r="D498" s="5" t="s">
        <v>31</v>
      </c>
      <c r="E498" s="5" t="s">
        <v>31</v>
      </c>
      <c r="F498" s="5" t="s">
        <v>576</v>
      </c>
      <c r="G498" s="5" t="s">
        <v>15</v>
      </c>
      <c r="H498" s="5">
        <v>62401</v>
      </c>
      <c r="I498" s="7" t="s">
        <v>33</v>
      </c>
    </row>
    <row r="499" spans="1:9" ht="15">
      <c r="A499" s="5">
        <v>9886</v>
      </c>
      <c r="B499" s="5" t="s">
        <v>718</v>
      </c>
      <c r="C499" s="5" t="s">
        <v>719</v>
      </c>
      <c r="D499" s="5" t="s">
        <v>31</v>
      </c>
      <c r="E499" s="5" t="s">
        <v>566</v>
      </c>
      <c r="F499" s="5" t="s">
        <v>612</v>
      </c>
      <c r="G499" s="5" t="s">
        <v>15</v>
      </c>
      <c r="H499" s="5">
        <v>62202</v>
      </c>
      <c r="I499" s="7" t="s">
        <v>33</v>
      </c>
    </row>
    <row r="500" spans="1:9" ht="15">
      <c r="A500" s="5">
        <v>9886</v>
      </c>
      <c r="B500" s="5" t="s">
        <v>718</v>
      </c>
      <c r="C500" s="5" t="s">
        <v>719</v>
      </c>
      <c r="D500" s="5" t="s">
        <v>31</v>
      </c>
      <c r="E500" s="5" t="s">
        <v>566</v>
      </c>
      <c r="F500" s="5" t="s">
        <v>613</v>
      </c>
      <c r="G500" s="5" t="s">
        <v>15</v>
      </c>
      <c r="H500" s="5">
        <v>62209</v>
      </c>
      <c r="I500" s="7" t="s">
        <v>33</v>
      </c>
    </row>
    <row r="501" spans="1:9" ht="15">
      <c r="A501" s="5">
        <v>9887</v>
      </c>
      <c r="B501" s="5" t="s">
        <v>720</v>
      </c>
      <c r="C501" s="5" t="s">
        <v>721</v>
      </c>
      <c r="D501" s="5" t="s">
        <v>31</v>
      </c>
      <c r="E501" s="5" t="s">
        <v>31</v>
      </c>
      <c r="F501" s="5" t="s">
        <v>610</v>
      </c>
      <c r="G501" s="5" t="s">
        <v>15</v>
      </c>
      <c r="H501" s="5">
        <v>62201</v>
      </c>
      <c r="I501" s="7" t="s">
        <v>33</v>
      </c>
    </row>
    <row r="502" spans="1:9" ht="15">
      <c r="A502" s="5">
        <v>9887</v>
      </c>
      <c r="B502" s="5" t="s">
        <v>720</v>
      </c>
      <c r="C502" s="5" t="s">
        <v>721</v>
      </c>
      <c r="D502" s="5" t="s">
        <v>31</v>
      </c>
      <c r="E502" s="5" t="s">
        <v>31</v>
      </c>
      <c r="F502" s="5" t="s">
        <v>611</v>
      </c>
      <c r="G502" s="5" t="s">
        <v>15</v>
      </c>
      <c r="H502" s="5">
        <v>62208</v>
      </c>
      <c r="I502" s="7" t="s">
        <v>33</v>
      </c>
    </row>
    <row r="503" spans="1:9" ht="15">
      <c r="A503" s="5">
        <v>9887</v>
      </c>
      <c r="B503" s="5" t="s">
        <v>720</v>
      </c>
      <c r="C503" s="5" t="s">
        <v>721</v>
      </c>
      <c r="D503" s="5" t="s">
        <v>31</v>
      </c>
      <c r="E503" s="5" t="s">
        <v>31</v>
      </c>
      <c r="F503" s="5" t="s">
        <v>576</v>
      </c>
      <c r="G503" s="5" t="s">
        <v>15</v>
      </c>
      <c r="H503" s="5">
        <v>62401</v>
      </c>
      <c r="I503" s="7" t="s">
        <v>33</v>
      </c>
    </row>
    <row r="504" spans="1:9" ht="15">
      <c r="A504" s="5">
        <v>9887</v>
      </c>
      <c r="B504" s="5" t="s">
        <v>720</v>
      </c>
      <c r="C504" s="5" t="s">
        <v>721</v>
      </c>
      <c r="D504" s="5" t="s">
        <v>31</v>
      </c>
      <c r="E504" s="5" t="s">
        <v>566</v>
      </c>
      <c r="F504" s="5" t="s">
        <v>612</v>
      </c>
      <c r="G504" s="5" t="s">
        <v>15</v>
      </c>
      <c r="H504" s="5">
        <v>62202</v>
      </c>
      <c r="I504" s="7" t="s">
        <v>33</v>
      </c>
    </row>
    <row r="505" spans="1:9" ht="15">
      <c r="A505" s="5">
        <v>9887</v>
      </c>
      <c r="B505" s="5" t="s">
        <v>720</v>
      </c>
      <c r="C505" s="5" t="s">
        <v>721</v>
      </c>
      <c r="D505" s="5" t="s">
        <v>31</v>
      </c>
      <c r="E505" s="5" t="s">
        <v>566</v>
      </c>
      <c r="F505" s="5" t="s">
        <v>613</v>
      </c>
      <c r="G505" s="5" t="s">
        <v>15</v>
      </c>
      <c r="H505" s="5">
        <v>62209</v>
      </c>
      <c r="I505" s="7" t="s">
        <v>33</v>
      </c>
    </row>
    <row r="506" spans="1:9" ht="15">
      <c r="A506" s="8">
        <v>9942</v>
      </c>
      <c r="B506" t="s">
        <v>699</v>
      </c>
      <c r="C506" t="s">
        <v>665</v>
      </c>
      <c r="D506" t="s">
        <v>31</v>
      </c>
      <c r="E506" t="s">
        <v>31</v>
      </c>
      <c r="G506" t="s">
        <v>16</v>
      </c>
      <c r="H506" s="8">
        <v>458211</v>
      </c>
      <c r="I506" s="12">
        <v>458211</v>
      </c>
    </row>
    <row r="507" spans="1:9" ht="15">
      <c r="A507" s="8">
        <v>9942</v>
      </c>
      <c r="B507" t="s">
        <v>699</v>
      </c>
      <c r="C507" t="s">
        <v>665</v>
      </c>
      <c r="D507" t="s">
        <v>31</v>
      </c>
      <c r="E507" t="s">
        <v>34</v>
      </c>
      <c r="G507" t="s">
        <v>16</v>
      </c>
      <c r="H507" s="8">
        <v>458211</v>
      </c>
      <c r="I507" s="12">
        <v>458211</v>
      </c>
    </row>
    <row r="508" spans="1:9" ht="15">
      <c r="A508" s="8">
        <v>9942</v>
      </c>
      <c r="B508" t="s">
        <v>699</v>
      </c>
      <c r="C508" t="s">
        <v>665</v>
      </c>
      <c r="D508" t="s">
        <v>34</v>
      </c>
      <c r="E508" t="s">
        <v>31</v>
      </c>
      <c r="G508" t="s">
        <v>16</v>
      </c>
      <c r="H508" s="8">
        <v>458211</v>
      </c>
      <c r="I508" s="12">
        <v>458211</v>
      </c>
    </row>
    <row r="509" spans="1:9" ht="15">
      <c r="A509" s="8">
        <v>9943</v>
      </c>
      <c r="B509" s="5" t="s">
        <v>675</v>
      </c>
      <c r="C509" s="5" t="s">
        <v>676</v>
      </c>
      <c r="D509" s="5" t="s">
        <v>31</v>
      </c>
      <c r="E509" s="5" t="s">
        <v>31</v>
      </c>
      <c r="F509" s="5" t="s">
        <v>564</v>
      </c>
      <c r="G509" s="5" t="s">
        <v>16</v>
      </c>
      <c r="H509" s="8">
        <v>458211</v>
      </c>
      <c r="I509" t="s">
        <v>663</v>
      </c>
    </row>
    <row r="510" spans="1:9" ht="15">
      <c r="A510" s="8">
        <v>9943</v>
      </c>
      <c r="B510" s="5" t="s">
        <v>675</v>
      </c>
      <c r="C510" s="5" t="s">
        <v>676</v>
      </c>
      <c r="D510" s="5" t="s">
        <v>31</v>
      </c>
      <c r="E510" s="5" t="s">
        <v>34</v>
      </c>
      <c r="F510" s="5" t="s">
        <v>564</v>
      </c>
      <c r="G510" s="5" t="s">
        <v>16</v>
      </c>
      <c r="H510" s="8">
        <v>458211</v>
      </c>
      <c r="I510" t="s">
        <v>663</v>
      </c>
    </row>
    <row r="511" spans="1:9" ht="15">
      <c r="A511" s="8">
        <v>9943</v>
      </c>
      <c r="B511" s="5" t="s">
        <v>675</v>
      </c>
      <c r="C511" s="5" t="s">
        <v>676</v>
      </c>
      <c r="D511" s="5" t="s">
        <v>34</v>
      </c>
      <c r="E511" s="5" t="s">
        <v>31</v>
      </c>
      <c r="F511" s="5" t="s">
        <v>564</v>
      </c>
      <c r="G511" s="5" t="s">
        <v>16</v>
      </c>
      <c r="H511" s="8">
        <v>458211</v>
      </c>
      <c r="I511" t="s">
        <v>663</v>
      </c>
    </row>
    <row r="512" spans="1:9" ht="15">
      <c r="A512" s="8">
        <v>9944</v>
      </c>
      <c r="B512" s="5" t="s">
        <v>677</v>
      </c>
      <c r="C512" s="5" t="s">
        <v>678</v>
      </c>
      <c r="D512" s="5" t="s">
        <v>31</v>
      </c>
      <c r="E512" s="5" t="s">
        <v>31</v>
      </c>
      <c r="F512" s="5" t="s">
        <v>564</v>
      </c>
      <c r="G512" s="5" t="s">
        <v>16</v>
      </c>
      <c r="H512" s="8">
        <v>458211</v>
      </c>
      <c r="I512" t="s">
        <v>663</v>
      </c>
    </row>
    <row r="513" spans="1:9" ht="15">
      <c r="A513" s="8">
        <v>9944</v>
      </c>
      <c r="B513" s="5" t="s">
        <v>677</v>
      </c>
      <c r="C513" s="5" t="s">
        <v>678</v>
      </c>
      <c r="D513" s="5" t="s">
        <v>31</v>
      </c>
      <c r="E513" s="5" t="s">
        <v>34</v>
      </c>
      <c r="F513" s="5" t="s">
        <v>564</v>
      </c>
      <c r="G513" s="5" t="s">
        <v>16</v>
      </c>
      <c r="H513" s="8">
        <v>458211</v>
      </c>
      <c r="I513" t="s">
        <v>663</v>
      </c>
    </row>
    <row r="514" spans="1:9" ht="15">
      <c r="A514" s="8">
        <v>9944</v>
      </c>
      <c r="B514" s="5" t="s">
        <v>677</v>
      </c>
      <c r="C514" s="5" t="s">
        <v>678</v>
      </c>
      <c r="D514" s="5" t="s">
        <v>34</v>
      </c>
      <c r="E514" s="5" t="s">
        <v>31</v>
      </c>
      <c r="F514" s="5" t="s">
        <v>564</v>
      </c>
      <c r="G514" s="5" t="s">
        <v>16</v>
      </c>
      <c r="H514" s="8">
        <v>458211</v>
      </c>
      <c r="I514" t="s">
        <v>663</v>
      </c>
    </row>
    <row r="515" spans="1:9" ht="15">
      <c r="A515" s="8">
        <v>9945</v>
      </c>
      <c r="B515" s="5" t="s">
        <v>679</v>
      </c>
      <c r="C515" s="5" t="s">
        <v>680</v>
      </c>
      <c r="D515" s="5" t="s">
        <v>31</v>
      </c>
      <c r="E515" s="5" t="s">
        <v>31</v>
      </c>
      <c r="F515" s="5" t="s">
        <v>564</v>
      </c>
      <c r="G515" s="5" t="s">
        <v>16</v>
      </c>
      <c r="H515" s="8">
        <v>458211</v>
      </c>
      <c r="I515" t="s">
        <v>663</v>
      </c>
    </row>
    <row r="516" spans="1:9" ht="15">
      <c r="A516" s="8">
        <v>9945</v>
      </c>
      <c r="B516" s="5" t="s">
        <v>679</v>
      </c>
      <c r="C516" s="5" t="s">
        <v>680</v>
      </c>
      <c r="D516" s="5" t="s">
        <v>31</v>
      </c>
      <c r="E516" s="5" t="s">
        <v>34</v>
      </c>
      <c r="F516" s="5" t="s">
        <v>564</v>
      </c>
      <c r="G516" s="5" t="s">
        <v>16</v>
      </c>
      <c r="H516" s="8">
        <v>458211</v>
      </c>
      <c r="I516" t="s">
        <v>663</v>
      </c>
    </row>
    <row r="517" spans="1:9" ht="15">
      <c r="A517" s="8">
        <v>9945</v>
      </c>
      <c r="B517" s="5" t="s">
        <v>679</v>
      </c>
      <c r="C517" s="5" t="s">
        <v>680</v>
      </c>
      <c r="D517" s="5" t="s">
        <v>34</v>
      </c>
      <c r="E517" s="5" t="s">
        <v>31</v>
      </c>
      <c r="F517" s="5" t="s">
        <v>564</v>
      </c>
      <c r="G517" s="5" t="s">
        <v>16</v>
      </c>
      <c r="H517" s="8">
        <v>458211</v>
      </c>
      <c r="I517" t="s">
        <v>663</v>
      </c>
    </row>
    <row r="518" spans="1:9" ht="15">
      <c r="A518" s="8">
        <v>9946</v>
      </c>
      <c r="B518" t="s">
        <v>700</v>
      </c>
      <c r="C518" t="s">
        <v>701</v>
      </c>
      <c r="D518" t="s">
        <v>31</v>
      </c>
      <c r="E518" t="s">
        <v>31</v>
      </c>
      <c r="G518" t="s">
        <v>16</v>
      </c>
      <c r="H518" s="8">
        <v>458211</v>
      </c>
      <c r="I518" s="13">
        <v>458211</v>
      </c>
    </row>
    <row r="519" spans="1:9" ht="15">
      <c r="A519" s="8">
        <v>9946</v>
      </c>
      <c r="B519" t="s">
        <v>700</v>
      </c>
      <c r="C519" t="s">
        <v>701</v>
      </c>
      <c r="D519" t="s">
        <v>31</v>
      </c>
      <c r="E519" t="s">
        <v>34</v>
      </c>
      <c r="G519" t="s">
        <v>16</v>
      </c>
      <c r="H519" s="8">
        <v>458211</v>
      </c>
      <c r="I519" s="13">
        <v>458211</v>
      </c>
    </row>
    <row r="520" spans="1:9" ht="15">
      <c r="A520" s="8">
        <v>9946</v>
      </c>
      <c r="B520" t="s">
        <v>700</v>
      </c>
      <c r="C520" t="s">
        <v>701</v>
      </c>
      <c r="D520" t="s">
        <v>34</v>
      </c>
      <c r="E520" t="s">
        <v>31</v>
      </c>
      <c r="G520" t="s">
        <v>16</v>
      </c>
      <c r="H520" s="8">
        <v>458211</v>
      </c>
      <c r="I520" s="13">
        <v>458211</v>
      </c>
    </row>
    <row r="521" spans="1:9" ht="15">
      <c r="A521" s="8">
        <v>9950</v>
      </c>
      <c r="B521" s="5" t="s">
        <v>681</v>
      </c>
      <c r="C521" s="5" t="s">
        <v>682</v>
      </c>
      <c r="D521" s="5" t="s">
        <v>31</v>
      </c>
      <c r="E521" s="5" t="s">
        <v>31</v>
      </c>
      <c r="F521" s="5" t="s">
        <v>564</v>
      </c>
      <c r="G521" s="5" t="s">
        <v>16</v>
      </c>
      <c r="H521" s="8">
        <v>458213</v>
      </c>
      <c r="I521" t="s">
        <v>674</v>
      </c>
    </row>
    <row r="522" spans="1:9" ht="15">
      <c r="A522" s="8">
        <v>9950</v>
      </c>
      <c r="B522" s="5" t="s">
        <v>681</v>
      </c>
      <c r="C522" s="5" t="s">
        <v>682</v>
      </c>
      <c r="D522" s="5" t="s">
        <v>31</v>
      </c>
      <c r="E522" s="5" t="s">
        <v>34</v>
      </c>
      <c r="F522" s="5" t="s">
        <v>564</v>
      </c>
      <c r="G522" s="5" t="s">
        <v>16</v>
      </c>
      <c r="H522" s="8">
        <v>458213</v>
      </c>
      <c r="I522" t="s">
        <v>674</v>
      </c>
    </row>
    <row r="523" spans="1:9" ht="15">
      <c r="A523" s="8">
        <v>9950</v>
      </c>
      <c r="B523" s="5" t="s">
        <v>681</v>
      </c>
      <c r="C523" s="5" t="s">
        <v>682</v>
      </c>
      <c r="D523" s="5" t="s">
        <v>34</v>
      </c>
      <c r="E523" s="5" t="s">
        <v>31</v>
      </c>
      <c r="F523" s="5" t="s">
        <v>564</v>
      </c>
      <c r="G523" s="5" t="s">
        <v>16</v>
      </c>
      <c r="H523" s="8">
        <v>458213</v>
      </c>
      <c r="I523" t="s">
        <v>674</v>
      </c>
    </row>
    <row r="524" spans="1:9" ht="15">
      <c r="A524" s="8">
        <v>9953</v>
      </c>
      <c r="B524" s="5" t="s">
        <v>683</v>
      </c>
      <c r="C524" s="5" t="s">
        <v>684</v>
      </c>
      <c r="D524" s="5" t="s">
        <v>31</v>
      </c>
      <c r="E524" s="5" t="s">
        <v>31</v>
      </c>
      <c r="F524" s="5" t="s">
        <v>564</v>
      </c>
      <c r="G524" s="5" t="s">
        <v>16</v>
      </c>
      <c r="H524" s="8">
        <v>458213</v>
      </c>
      <c r="I524" t="s">
        <v>674</v>
      </c>
    </row>
    <row r="525" spans="1:9" ht="15">
      <c r="A525" s="8">
        <v>9953</v>
      </c>
      <c r="B525" s="5" t="s">
        <v>683</v>
      </c>
      <c r="C525" s="5" t="s">
        <v>684</v>
      </c>
      <c r="D525" s="5" t="s">
        <v>31</v>
      </c>
      <c r="E525" s="5" t="s">
        <v>34</v>
      </c>
      <c r="F525" s="5" t="s">
        <v>564</v>
      </c>
      <c r="G525" s="5" t="s">
        <v>16</v>
      </c>
      <c r="H525" s="8">
        <v>458213</v>
      </c>
      <c r="I525" t="s">
        <v>674</v>
      </c>
    </row>
    <row r="526" spans="1:9" ht="15">
      <c r="A526" s="8">
        <v>9953</v>
      </c>
      <c r="B526" s="5" t="s">
        <v>683</v>
      </c>
      <c r="C526" s="5" t="s">
        <v>684</v>
      </c>
      <c r="D526" s="5" t="s">
        <v>34</v>
      </c>
      <c r="E526" s="5" t="s">
        <v>31</v>
      </c>
      <c r="F526" s="5" t="s">
        <v>564</v>
      </c>
      <c r="G526" s="5" t="s">
        <v>16</v>
      </c>
      <c r="H526" s="8">
        <v>458213</v>
      </c>
      <c r="I526" t="s">
        <v>674</v>
      </c>
    </row>
    <row r="527" spans="1:9" ht="15">
      <c r="A527" s="8">
        <v>9954</v>
      </c>
      <c r="B527" s="5" t="s">
        <v>685</v>
      </c>
      <c r="C527" s="5" t="s">
        <v>686</v>
      </c>
      <c r="D527" s="5" t="s">
        <v>31</v>
      </c>
      <c r="E527" s="5" t="s">
        <v>31</v>
      </c>
      <c r="F527" s="5" t="s">
        <v>564</v>
      </c>
      <c r="G527" s="5" t="s">
        <v>16</v>
      </c>
      <c r="H527" s="8">
        <v>458213</v>
      </c>
      <c r="I527" t="s">
        <v>674</v>
      </c>
    </row>
    <row r="528" spans="1:9" ht="15">
      <c r="A528" s="8">
        <v>9954</v>
      </c>
      <c r="B528" s="5" t="s">
        <v>685</v>
      </c>
      <c r="C528" s="5" t="s">
        <v>686</v>
      </c>
      <c r="D528" s="5" t="s">
        <v>31</v>
      </c>
      <c r="E528" s="5" t="s">
        <v>34</v>
      </c>
      <c r="F528" s="5" t="s">
        <v>564</v>
      </c>
      <c r="G528" s="5" t="s">
        <v>16</v>
      </c>
      <c r="H528" s="8">
        <v>458213</v>
      </c>
      <c r="I528" t="s">
        <v>674</v>
      </c>
    </row>
    <row r="529" spans="1:9" ht="15">
      <c r="A529" s="8">
        <v>9954</v>
      </c>
      <c r="B529" s="5" t="s">
        <v>685</v>
      </c>
      <c r="C529" s="5" t="s">
        <v>686</v>
      </c>
      <c r="D529" s="5" t="s">
        <v>34</v>
      </c>
      <c r="E529" s="5" t="s">
        <v>31</v>
      </c>
      <c r="F529" s="5" t="s">
        <v>564</v>
      </c>
      <c r="G529" s="5" t="s">
        <v>16</v>
      </c>
      <c r="H529" s="8">
        <v>458213</v>
      </c>
      <c r="I529" t="s">
        <v>674</v>
      </c>
    </row>
    <row r="530" spans="1:9" ht="15">
      <c r="A530" s="8">
        <v>9955</v>
      </c>
      <c r="B530" s="5" t="s">
        <v>687</v>
      </c>
      <c r="C530" s="5" t="s">
        <v>688</v>
      </c>
      <c r="D530" s="5" t="s">
        <v>31</v>
      </c>
      <c r="E530" s="5" t="s">
        <v>31</v>
      </c>
      <c r="F530" s="5" t="s">
        <v>564</v>
      </c>
      <c r="G530" s="5" t="s">
        <v>16</v>
      </c>
      <c r="H530" s="8">
        <v>458213</v>
      </c>
      <c r="I530" t="s">
        <v>674</v>
      </c>
    </row>
    <row r="531" spans="1:9" ht="15">
      <c r="A531" s="8">
        <v>9955</v>
      </c>
      <c r="B531" s="5" t="s">
        <v>687</v>
      </c>
      <c r="C531" s="5" t="s">
        <v>688</v>
      </c>
      <c r="D531" s="5" t="s">
        <v>31</v>
      </c>
      <c r="E531" s="5" t="s">
        <v>34</v>
      </c>
      <c r="F531" s="5" t="s">
        <v>564</v>
      </c>
      <c r="G531" s="5" t="s">
        <v>16</v>
      </c>
      <c r="H531" s="8">
        <v>458213</v>
      </c>
      <c r="I531" t="s">
        <v>674</v>
      </c>
    </row>
    <row r="532" spans="1:9" ht="15">
      <c r="A532" s="8">
        <v>9955</v>
      </c>
      <c r="B532" s="5" t="s">
        <v>687</v>
      </c>
      <c r="C532" s="5" t="s">
        <v>688</v>
      </c>
      <c r="D532" s="5" t="s">
        <v>34</v>
      </c>
      <c r="E532" s="5" t="s">
        <v>31</v>
      </c>
      <c r="F532" s="5" t="s">
        <v>564</v>
      </c>
      <c r="G532" s="5" t="s">
        <v>16</v>
      </c>
      <c r="H532" s="8">
        <v>458213</v>
      </c>
      <c r="I532" t="s">
        <v>674</v>
      </c>
    </row>
    <row r="533" spans="1:9" ht="15">
      <c r="A533" s="8">
        <v>9956</v>
      </c>
      <c r="B533" s="5" t="s">
        <v>689</v>
      </c>
      <c r="C533" s="5" t="s">
        <v>690</v>
      </c>
      <c r="D533" s="5" t="s">
        <v>31</v>
      </c>
      <c r="E533" s="5" t="s">
        <v>31</v>
      </c>
      <c r="F533" s="5" t="s">
        <v>564</v>
      </c>
      <c r="G533" s="5" t="s">
        <v>16</v>
      </c>
      <c r="H533" s="8">
        <v>458213</v>
      </c>
      <c r="I533" t="s">
        <v>674</v>
      </c>
    </row>
    <row r="534" spans="1:9" ht="15">
      <c r="A534" s="8">
        <v>9956</v>
      </c>
      <c r="B534" s="5" t="s">
        <v>689</v>
      </c>
      <c r="C534" s="5" t="s">
        <v>690</v>
      </c>
      <c r="D534" s="5" t="s">
        <v>31</v>
      </c>
      <c r="E534" s="5" t="s">
        <v>34</v>
      </c>
      <c r="F534" s="5" t="s">
        <v>564</v>
      </c>
      <c r="G534" s="5" t="s">
        <v>16</v>
      </c>
      <c r="H534" s="8">
        <v>458213</v>
      </c>
      <c r="I534" t="s">
        <v>674</v>
      </c>
    </row>
    <row r="535" spans="1:9" ht="15">
      <c r="A535" s="8">
        <v>9956</v>
      </c>
      <c r="B535" s="5" t="s">
        <v>689</v>
      </c>
      <c r="C535" s="5" t="s">
        <v>690</v>
      </c>
      <c r="D535" s="5" t="s">
        <v>34</v>
      </c>
      <c r="E535" s="5" t="s">
        <v>31</v>
      </c>
      <c r="F535" s="5" t="s">
        <v>564</v>
      </c>
      <c r="G535" s="5" t="s">
        <v>16</v>
      </c>
      <c r="H535" s="8">
        <v>458213</v>
      </c>
      <c r="I535" t="s">
        <v>674</v>
      </c>
    </row>
    <row r="536" spans="1:9" ht="15">
      <c r="A536" s="8">
        <v>9958</v>
      </c>
      <c r="B536" t="s">
        <v>702</v>
      </c>
      <c r="C536" t="s">
        <v>703</v>
      </c>
      <c r="D536" t="s">
        <v>31</v>
      </c>
      <c r="E536" t="s">
        <v>31</v>
      </c>
      <c r="G536" t="s">
        <v>16</v>
      </c>
      <c r="H536" s="8">
        <v>458213</v>
      </c>
      <c r="I536" s="13">
        <v>458213</v>
      </c>
    </row>
    <row r="537" spans="1:9" ht="15">
      <c r="A537" s="8">
        <v>9958</v>
      </c>
      <c r="B537" t="s">
        <v>702</v>
      </c>
      <c r="C537" t="s">
        <v>703</v>
      </c>
      <c r="D537" t="s">
        <v>31</v>
      </c>
      <c r="E537" t="s">
        <v>34</v>
      </c>
      <c r="G537" t="s">
        <v>16</v>
      </c>
      <c r="H537" s="8">
        <v>458213</v>
      </c>
      <c r="I537" s="13">
        <v>458213</v>
      </c>
    </row>
    <row r="538" spans="1:9" ht="15">
      <c r="A538" s="8">
        <v>9958</v>
      </c>
      <c r="B538" t="s">
        <v>702</v>
      </c>
      <c r="C538" t="s">
        <v>703</v>
      </c>
      <c r="D538" t="s">
        <v>34</v>
      </c>
      <c r="E538" t="s">
        <v>31</v>
      </c>
      <c r="G538" t="s">
        <v>16</v>
      </c>
      <c r="H538" s="8">
        <v>458213</v>
      </c>
      <c r="I538" s="13">
        <v>458213</v>
      </c>
    </row>
    <row r="539" spans="1:9" ht="15">
      <c r="A539" s="8">
        <v>9959</v>
      </c>
      <c r="B539" s="5" t="s">
        <v>691</v>
      </c>
      <c r="C539" s="5" t="s">
        <v>692</v>
      </c>
      <c r="D539" s="5" t="s">
        <v>31</v>
      </c>
      <c r="E539" s="5" t="s">
        <v>31</v>
      </c>
      <c r="F539" s="5" t="s">
        <v>564</v>
      </c>
      <c r="G539" s="5" t="s">
        <v>16</v>
      </c>
      <c r="H539" s="8">
        <v>458213</v>
      </c>
      <c r="I539" t="s">
        <v>674</v>
      </c>
    </row>
    <row r="540" spans="1:9" ht="15">
      <c r="A540" s="8">
        <v>9959</v>
      </c>
      <c r="B540" s="5" t="s">
        <v>691</v>
      </c>
      <c r="C540" s="5" t="s">
        <v>692</v>
      </c>
      <c r="D540" s="5" t="s">
        <v>31</v>
      </c>
      <c r="E540" s="5" t="s">
        <v>34</v>
      </c>
      <c r="F540" s="5" t="s">
        <v>564</v>
      </c>
      <c r="G540" s="5" t="s">
        <v>16</v>
      </c>
      <c r="H540" s="8">
        <v>458213</v>
      </c>
      <c r="I540" t="s">
        <v>674</v>
      </c>
    </row>
    <row r="541" spans="1:9" ht="15">
      <c r="A541" s="8">
        <v>9959</v>
      </c>
      <c r="B541" s="5" t="s">
        <v>691</v>
      </c>
      <c r="C541" s="5" t="s">
        <v>692</v>
      </c>
      <c r="D541" s="5" t="s">
        <v>34</v>
      </c>
      <c r="E541" s="5" t="s">
        <v>31</v>
      </c>
      <c r="F541" s="5" t="s">
        <v>564</v>
      </c>
      <c r="G541" s="5" t="s">
        <v>16</v>
      </c>
      <c r="H541" s="8">
        <v>458213</v>
      </c>
      <c r="I541" t="s">
        <v>674</v>
      </c>
    </row>
    <row r="542" spans="1:9" ht="15">
      <c r="A542" s="5" t="s">
        <v>17</v>
      </c>
      <c r="B542" s="5" t="s">
        <v>693</v>
      </c>
      <c r="C542" s="5" t="s">
        <v>694</v>
      </c>
      <c r="D542" s="5" t="s">
        <v>31</v>
      </c>
      <c r="E542" s="5" t="s">
        <v>31</v>
      </c>
      <c r="F542" s="5" t="s">
        <v>564</v>
      </c>
      <c r="G542" s="5" t="s">
        <v>16</v>
      </c>
      <c r="H542" s="8">
        <v>458213</v>
      </c>
      <c r="I542" t="s">
        <v>674</v>
      </c>
    </row>
    <row r="543" spans="1:9" ht="15">
      <c r="A543" s="5" t="s">
        <v>17</v>
      </c>
      <c r="B543" s="5" t="s">
        <v>693</v>
      </c>
      <c r="C543" s="5" t="s">
        <v>694</v>
      </c>
      <c r="D543" s="5" t="s">
        <v>31</v>
      </c>
      <c r="E543" s="5" t="s">
        <v>566</v>
      </c>
      <c r="F543" s="5" t="s">
        <v>564</v>
      </c>
      <c r="G543" s="5" t="s">
        <v>16</v>
      </c>
      <c r="H543" s="8">
        <v>458213</v>
      </c>
      <c r="I543" t="s">
        <v>674</v>
      </c>
    </row>
    <row r="544" spans="1:9" ht="15">
      <c r="A544" s="5" t="s">
        <v>17</v>
      </c>
      <c r="B544" s="5" t="s">
        <v>693</v>
      </c>
      <c r="C544" s="5" t="s">
        <v>694</v>
      </c>
      <c r="D544" s="5" t="s">
        <v>566</v>
      </c>
      <c r="E544" s="5" t="s">
        <v>31</v>
      </c>
      <c r="F544" s="5" t="s">
        <v>564</v>
      </c>
      <c r="G544" s="5" t="s">
        <v>16</v>
      </c>
      <c r="H544" s="8">
        <v>458213</v>
      </c>
      <c r="I544" t="s">
        <v>674</v>
      </c>
    </row>
    <row r="545" spans="1:9" ht="15">
      <c r="A545" s="5" t="s">
        <v>18</v>
      </c>
      <c r="B545" s="5" t="s">
        <v>693</v>
      </c>
      <c r="C545" s="5" t="s">
        <v>694</v>
      </c>
      <c r="D545" s="5" t="s">
        <v>31</v>
      </c>
      <c r="E545" s="5" t="s">
        <v>31</v>
      </c>
      <c r="F545" s="5" t="s">
        <v>564</v>
      </c>
      <c r="G545" s="5" t="s">
        <v>16</v>
      </c>
      <c r="H545" s="8">
        <v>458213</v>
      </c>
      <c r="I545" t="s">
        <v>674</v>
      </c>
    </row>
    <row r="546" spans="1:9" ht="15">
      <c r="A546" s="5" t="s">
        <v>18</v>
      </c>
      <c r="B546" s="5" t="s">
        <v>693</v>
      </c>
      <c r="C546" s="5" t="s">
        <v>694</v>
      </c>
      <c r="D546" s="5" t="s">
        <v>31</v>
      </c>
      <c r="E546" s="5" t="s">
        <v>566</v>
      </c>
      <c r="F546" s="5" t="s">
        <v>564</v>
      </c>
      <c r="G546" s="5" t="s">
        <v>16</v>
      </c>
      <c r="H546" s="8">
        <v>458213</v>
      </c>
      <c r="I546" t="s">
        <v>674</v>
      </c>
    </row>
    <row r="547" spans="1:9" ht="15">
      <c r="A547" s="5" t="s">
        <v>18</v>
      </c>
      <c r="B547" s="5" t="s">
        <v>693</v>
      </c>
      <c r="C547" s="5" t="s">
        <v>694</v>
      </c>
      <c r="D547" s="5" t="s">
        <v>566</v>
      </c>
      <c r="E547" s="5" t="s">
        <v>31</v>
      </c>
      <c r="F547" s="5" t="s">
        <v>564</v>
      </c>
      <c r="G547" s="5" t="s">
        <v>16</v>
      </c>
      <c r="H547" s="8">
        <v>458213</v>
      </c>
      <c r="I547" t="s">
        <v>674</v>
      </c>
    </row>
    <row r="548" spans="8:9" ht="15">
      <c r="H548" s="9">
        <v>77100</v>
      </c>
      <c r="I548" t="s">
        <v>33</v>
      </c>
    </row>
  </sheetData>
  <autoFilter ref="A1:I548"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C2572E7E61EF2545B7D49644D54D7037|-1796855214" UniqueId="a3173ae4-0e2d-4547-b45e-171791132e8d">
      <p:Name>Audit</p:Name>
      <p:Description>Audit des actions des utilisateurs sur les documents et les éléments de liste dans le journal d'audit.</p:Description>
      <p:CustomData>
        <Audit>
          <MoveCopy/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cb4b7b-69f9-41df-8d82-318607a1ea78">ARU5J6E2ZCEE-560279438-2896518</_dlc_DocId>
    <_dlc_DocIdUrl xmlns="19cb4b7b-69f9-41df-8d82-318607a1ea78">
      <Url>https://bpolb.sharepoint.com/sites/ssgpiinterne/_layouts/15/DocIdRedir.aspx?ID=ARU5J6E2ZCEE-560279438-2896518</Url>
      <Description>ARU5J6E2ZCEE-560279438-2896518</Description>
    </_dlc_DocIdUrl>
    <PublishingExpirationDate xmlns="http://schemas.microsoft.com/sharepoint/v3" xsi:nil="true"/>
    <PublishingStartDate xmlns="http://schemas.microsoft.com/sharepoint/v3" xsi:nil="true"/>
    <lcf76f155ced4ddcb4097134ff3c332f xmlns="36b22160-5460-48e0-8733-998f8e39f899">
      <Terms xmlns="http://schemas.microsoft.com/office/infopath/2007/PartnerControls"/>
    </lcf76f155ced4ddcb4097134ff3c332f>
    <TaxCatchAll xmlns="eca5186d-b675-4f39-b300-39828f004940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72E7E61EF2545B7D49644D54D7037" ma:contentTypeVersion="148" ma:contentTypeDescription="Create a new document." ma:contentTypeScope="" ma:versionID="ee4fd140faac81df98dcdc80bdd027fe">
  <xsd:schema xmlns:xsd="http://www.w3.org/2001/XMLSchema" xmlns:xs="http://www.w3.org/2001/XMLSchema" xmlns:p="http://schemas.microsoft.com/office/2006/metadata/properties" xmlns:ns1="http://schemas.microsoft.com/sharepoint/v3" xmlns:ns2="19cb4b7b-69f9-41df-8d82-318607a1ea78" xmlns:ns3="36b22160-5460-48e0-8733-998f8e39f899" xmlns:ns4="eca5186d-b675-4f39-b300-39828f004940" targetNamespace="http://schemas.microsoft.com/office/2006/metadata/properties" ma:root="true" ma:fieldsID="4585392b738327f69919435ad129d955" ns1:_="" ns2:_="" ns3:_="" ns4:_="">
    <xsd:import namespace="http://schemas.microsoft.com/sharepoint/v3"/>
    <xsd:import namespace="19cb4b7b-69f9-41df-8d82-318607a1ea78"/>
    <xsd:import namespace="36b22160-5460-48e0-8733-998f8e39f899"/>
    <xsd:import namespace="eca5186d-b675-4f39-b300-39828f0049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ExpirationDate" minOccurs="0"/>
                <xsd:element ref="ns1:PublishingStartDate" minOccurs="0"/>
                <xsd:element ref="ns2:SharedWithUsers" minOccurs="0"/>
                <xsd:element ref="ns2:SharedWithDetails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b4b7b-69f9-41df-8d82-318607a1ea7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22160-5460-48e0-8733-998f8e39f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7d917edb-78ea-4d51-87eb-02ff99d0bb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5186d-b675-4f39-b300-39828f004940" elementFormDefault="qualified">
    <xsd:import namespace="http://schemas.microsoft.com/office/2006/documentManagement/types"/>
    <xsd:import namespace="http://schemas.microsoft.com/office/infopath/2007/PartnerControls"/>
    <xsd:element name="TaxCatchAll" ma:index="29" nillable="true" ma:displayName="Taxonomy Catch All Column" ma:hidden="true" ma:list="{6012a8b8-f35e-4dc9-ad78-2a89c564ef3a}" ma:internalName="TaxCatchAll" ma:showField="CatchAllData" ma:web="19cb4b7b-69f9-41df-8d82-318607a1ea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42055-9403-4536-9CAF-ACA39024002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74E7A4-17FD-4520-A3BD-D9D29B2528B3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A4A57378-C890-4303-A3FE-30B5CF92EA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4DA153-457B-45C7-9068-24E291368BF1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36b22160-5460-48e0-8733-998f8e39f899"/>
    <ds:schemaRef ds:uri="http://schemas.microsoft.com/office/infopath/2007/PartnerControls"/>
    <ds:schemaRef ds:uri="http://purl.org/dc/terms/"/>
    <ds:schemaRef ds:uri="eca5186d-b675-4f39-b300-39828f004940"/>
    <ds:schemaRef ds:uri="http://schemas.microsoft.com/office/2006/metadata/properties"/>
    <ds:schemaRef ds:uri="http://schemas.microsoft.com/office/2006/documentManagement/types"/>
    <ds:schemaRef ds:uri="19cb4b7b-69f9-41df-8d82-318607a1ea78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B086739-9274-4E95-998F-3E8AAAE8E7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Courtecuisse Fabien (SSGPI)</dc:creator>
  <cp:keywords/>
  <dc:description/>
  <cp:lastModifiedBy>Courtecuisse Fabien (SSGPI)</cp:lastModifiedBy>
  <cp:lastPrinted>2021-12-01T14:05:33Z</cp:lastPrinted>
  <dcterms:created xsi:type="dcterms:W3CDTF">2021-11-30T09:10:34Z</dcterms:created>
  <dcterms:modified xsi:type="dcterms:W3CDTF">2024-04-22T06:30:33Z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0x010100C2572E7E61EF2545B7D49644D54D7037</vt:lpwstr>
  </property>
  <property fmtid="{D5CDD505-2E9C-101B-9397-08002B2CF9AE}" pid="3" name="_dlc_DocIdItemGuid">
    <vt:lpwstr>08eac9d1-597f-4e13-9d07-70d840ca2e0f</vt:lpwstr>
  </property>
  <property fmtid="{D5CDD505-2E9C-101B-9397-08002B2CF9AE}" pid="4" name="MediaServiceImageTags">
    <vt:lpwstr/>
  </property>
</Properties>
</file>